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be4f6cc2e0514496" Type="http://schemas.microsoft.com/office/2006/relationships/ui/extensibility" Target="customUI/customUI.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ThisWorkbook" defaultThemeVersion="124226"/>
  <bookViews>
    <workbookView xWindow="360" yWindow="315" windowWidth="19440" windowHeight="11460"/>
  </bookViews>
  <sheets>
    <sheet name="Intro" sheetId="5" r:id="rId1"/>
    <sheet name="Connect Four" sheetId="6" r:id="rId2"/>
  </sheets>
  <functionGroups/>
  <externalReferences>
    <externalReference r:id="rId3"/>
    <externalReference r:id="rId4"/>
  </externalReferences>
  <definedNames>
    <definedName name="Boggle_Words" localSheetId="1">[2]!Table1[[#Headers],[WORDS]]</definedName>
    <definedName name="Boggle_Words" localSheetId="0">[2]!Table1[[#Headers],[WORDS]]</definedName>
    <definedName name="Boggle_Words">[1]!Table1[[#Headers],[WORDS]]</definedName>
    <definedName name="Chance_Number" localSheetId="1">[2]Monopoly!$CK$23</definedName>
    <definedName name="Chance_Number" localSheetId="0">[2]Monopoly!$CK$23</definedName>
    <definedName name="Chance_Number">[1]Monopoly!$CK$23</definedName>
    <definedName name="Chance_Pack" localSheetId="1">[2]Monopoly!$CH$4:$CL$21</definedName>
    <definedName name="Chance_Pack" localSheetId="0">[2]Monopoly!$CH$4:$CL$21</definedName>
    <definedName name="Chance_Pack">[1]Monopoly!$CH$4:$CL$21</definedName>
    <definedName name="Chance_Text" localSheetId="1">[2]Monopoly!$CI$23</definedName>
    <definedName name="Chance_Text" localSheetId="0">[2]Monopoly!$CI$23</definedName>
    <definedName name="Chance_Text">[1]Monopoly!$CI$23</definedName>
    <definedName name="Comm_Chest_Pack" localSheetId="1">[2]Monopoly!$CH$28:$CL$45</definedName>
    <definedName name="Comm_Chest_Pack" localSheetId="0">[2]Monopoly!$CH$28:$CL$45</definedName>
    <definedName name="Comm_Chest_Pack">[1]Monopoly!$CH$28:$CL$45</definedName>
    <definedName name="Comm_Chest_Text" localSheetId="1">[2]Monopoly!$CI$47</definedName>
    <definedName name="Comm_Chest_Text" localSheetId="0">[2]Monopoly!$CI$47</definedName>
    <definedName name="Comm_Chest_Text">[1]Monopoly!$CI$47</definedName>
    <definedName name="Connect_Four_Board" localSheetId="1">'Connect Four'!$C$6:$I$11</definedName>
    <definedName name="Connect_Four_Board">#REF!</definedName>
    <definedName name="Connect_Four_Board1">#REF!</definedName>
    <definedName name="Connect_Four_Computer_Plays_First">#REF!</definedName>
    <definedName name="Connect_Four_Game_Status" localSheetId="1">'Connect Four'!$E$3</definedName>
    <definedName name="Connect_Four_Game_Status">#REF!</definedName>
    <definedName name="Connect_Four_Hidden_Board">'Connect Four'!$K$6:$Q$11</definedName>
    <definedName name="Connect_Four_IsThereA_Win" localSheetId="1">'Connect Four'!$D$38</definedName>
    <definedName name="Connect_Four_IsThereA_Win">#REF!</definedName>
    <definedName name="Connect_Four_Level" localSheetId="1">'Connect Four'!$D$3</definedName>
    <definedName name="Connect_Four_Level">#REF!</definedName>
    <definedName name="Connect_Four_Number_of_Moves" localSheetId="1">'Connect Four'!$F$3</definedName>
    <definedName name="Connect_Four_Number_of_Moves">#REF!</definedName>
    <definedName name="Connect_Four_Players" localSheetId="1">'Connect Four'!$C$2</definedName>
    <definedName name="Connect_Four_Players">#REF!</definedName>
    <definedName name="Connect_Four_Who_Plays_First" localSheetId="1">'Connect Four'!$H$3</definedName>
    <definedName name="Connect_Four_Who_Plays_First">#REF!</definedName>
    <definedName name="Connect_Four_Whose_Turn" localSheetId="1">'Connect Four'!$G$3</definedName>
    <definedName name="Connect_Four_Whose_Turn">#REF!</definedName>
    <definedName name="Connect_Four_Win_Row" localSheetId="1">'Connect Four'!$D$39</definedName>
    <definedName name="Connect_Four_Win_Row">#REF!</definedName>
    <definedName name="Connect_Four_Winner" localSheetId="1">'Connect Four'!$I$3</definedName>
    <definedName name="Connect_Four_Winner">#REF!</definedName>
    <definedName name="Connect_Four_WinRange" localSheetId="1">'Connect Four'!$C$14:$I$39</definedName>
    <definedName name="Connect_Four_WinRange">#REF!</definedName>
    <definedName name="Connect_Four_You_Play_First">#REF!</definedName>
    <definedName name="Monopoly_Active_Player" localSheetId="1">[2]Monopoly!$Z$19</definedName>
    <definedName name="Monopoly_Active_Player" localSheetId="0">[2]Monopoly!$Z$19</definedName>
    <definedName name="Monopoly_Active_Player">[1]Monopoly!$Z$19</definedName>
    <definedName name="Monopoly_Auto_Demand_Property" localSheetId="1">[2]Monopoly!$CD$55</definedName>
    <definedName name="Monopoly_Auto_Demand_Property" localSheetId="0">[2]Monopoly!$CD$55</definedName>
    <definedName name="Monopoly_Auto_Demand_Property">[1]Monopoly!$CD$55</definedName>
    <definedName name="Monopoly_Currency" localSheetId="1">[2]Monopoly!$BZ$10</definedName>
    <definedName name="Monopoly_Currency" localSheetId="0">[2]Monopoly!$BZ$10</definedName>
    <definedName name="Monopoly_Currency">[1]Monopoly!$BZ$10</definedName>
    <definedName name="Monopoly_Deal_Bribe" localSheetId="1">[2]Monopoly!$CB$33</definedName>
    <definedName name="Monopoly_Deal_Bribe" localSheetId="0">[2]Monopoly!$CB$33</definedName>
    <definedName name="Monopoly_Deal_Bribe">[1]Monopoly!$CB$33</definedName>
    <definedName name="Monopoly_Deal_Demanded" localSheetId="1">[2]!Monopoly_Offer_Table[[#Headers],[Deal Demanded]]</definedName>
    <definedName name="Monopoly_Deal_Demanded" localSheetId="0">[2]!Monopoly_Offer_Table[[#Headers],[Deal Demanded]]</definedName>
    <definedName name="Monopoly_Deal_Demanded">[1]!Monopoly_Offer_Table[[#Headers],[Deal Demanded]]</definedName>
    <definedName name="Monopoly_Deal_Offered" localSheetId="1">[2]!Monopoly_Offer_Table[[#Headers],[Deal Offered]]</definedName>
    <definedName name="Monopoly_Deal_Offered" localSheetId="0">[2]!Monopoly_Offer_Table[[#Headers],[Deal Offered]]</definedName>
    <definedName name="Monopoly_Deal_Offered">[1]!Monopoly_Offer_Table[[#Headers],[Deal Offered]]</definedName>
    <definedName name="Monopoly_Deal_On" localSheetId="1">[2]Monopoly!$CF$55</definedName>
    <definedName name="Monopoly_Deal_On" localSheetId="0">[2]Monopoly!$CF$55</definedName>
    <definedName name="Monopoly_Deal_On">[1]Monopoly!$CF$55</definedName>
    <definedName name="Monopoly_Die_One" localSheetId="1">[2]Monopoly!$AL$13</definedName>
    <definedName name="Monopoly_Die_One" localSheetId="0">[2]Monopoly!$AL$13</definedName>
    <definedName name="Monopoly_Die_One">[1]Monopoly!$AL$13</definedName>
    <definedName name="Monopoly_Die_Two" localSheetId="1">[2]Monopoly!$AL$15</definedName>
    <definedName name="Monopoly_Die_Two" localSheetId="0">[2]Monopoly!$AL$15</definedName>
    <definedName name="Monopoly_Die_Two">[1]Monopoly!$AL$15</definedName>
    <definedName name="Monopoly_Edition" localSheetId="1">[2]Monopoly!$BZ$9</definedName>
    <definedName name="Monopoly_Edition" localSheetId="0">[2]Monopoly!$BZ$9</definedName>
    <definedName name="Monopoly_Edition">[1]Monopoly!$BZ$9</definedName>
    <definedName name="Monopoly_Editions" localSheetId="1">[2]Monopoly!$BZ$9</definedName>
    <definedName name="Monopoly_Editions" localSheetId="0">[2]Monopoly!$BZ$9</definedName>
    <definedName name="Monopoly_Editions">[1]Monopoly!$BZ$9</definedName>
    <definedName name="Monopoly_Game_Time" localSheetId="1">[2]Monopoly!$BZ$6</definedName>
    <definedName name="Monopoly_Game_Time" localSheetId="0">[2]Monopoly!$BZ$6</definedName>
    <definedName name="Monopoly_Game_Time">[1]Monopoly!$BZ$6</definedName>
    <definedName name="Monopoly_House_Cost" localSheetId="1">[2]Monopoly!$DI$3:$DI$44</definedName>
    <definedName name="Monopoly_House_Cost" localSheetId="0">[2]Monopoly!$DI$3:$DI$44</definedName>
    <definedName name="Monopoly_House_Cost">[1]Monopoly!$DI$3:$DI$44</definedName>
    <definedName name="Monopoly_Number_of_Houses" localSheetId="1">[2]Monopoly!$DG$3:$DG$44</definedName>
    <definedName name="Monopoly_Number_of_Houses" localSheetId="0">[2]Monopoly!$DG$3:$DG$44</definedName>
    <definedName name="Monopoly_Number_of_Houses">[1]Monopoly!$DG$3:$DG$44</definedName>
    <definedName name="Monopoly_P1_Available_Properties" localSheetId="1">[2]!Monopoly_P1_Mortgage_Table[[#All],[Column3]]</definedName>
    <definedName name="Monopoly_P1_Available_Properties" localSheetId="0">[2]!Monopoly_P1_Mortgage_Table[[#All],[Column3]]</definedName>
    <definedName name="Monopoly_P1_Available_Properties">[1]!Monopoly_P1_Mortgage_Table[[#All],[Column3]]</definedName>
    <definedName name="Monopoly_P1_Cash" localSheetId="1">[2]Monopoly!$CC$11</definedName>
    <definedName name="Monopoly_P1_Cash" localSheetId="0">[2]Monopoly!$CC$11</definedName>
    <definedName name="Monopoly_P1_Cash">[1]Monopoly!$CC$11</definedName>
    <definedName name="Monopoly_P1_Chance_GOOJF" localSheetId="1">[2]Monopoly!$G$37</definedName>
    <definedName name="Monopoly_P1_Chance_GOOJF" localSheetId="0">[2]Monopoly!$G$37</definedName>
    <definedName name="Monopoly_P1_Chance_GOOJF">[1]Monopoly!$G$37</definedName>
    <definedName name="Monopoly_P1_Comm_Chest_GOOJF" localSheetId="1">[2]Monopoly!$G$38</definedName>
    <definedName name="Monopoly_P1_Comm_Chest_GOOJF" localSheetId="0">[2]Monopoly!$G$38</definedName>
    <definedName name="Monopoly_P1_Comm_Chest_GOOJF">[1]Monopoly!$G$38</definedName>
    <definedName name="Monopoly_P1_Disposable" localSheetId="1">[2]Monopoly!$CN$3</definedName>
    <definedName name="Monopoly_P1_Disposable" localSheetId="0">[2]Monopoly!$CN$3</definedName>
    <definedName name="Monopoly_P1_Disposable">[1]Monopoly!$CN$3</definedName>
    <definedName name="Monopoly_P1_House_Check" localSheetId="1">[2]Monopoly!$CC$9</definedName>
    <definedName name="Monopoly_P1_House_Check" localSheetId="0">[2]Monopoly!$CC$9</definedName>
    <definedName name="Monopoly_P1_House_Check">[1]Monopoly!$CC$9</definedName>
    <definedName name="Monopoly_P1_Houses" localSheetId="1">[2]Monopoly!$CC$8</definedName>
    <definedName name="Monopoly_P1_Houses" localSheetId="0">[2]Monopoly!$CC$8</definedName>
    <definedName name="Monopoly_P1_Houses">[1]Monopoly!$CC$8</definedName>
    <definedName name="Monopoly_P1_Location" localSheetId="1">[2]Monopoly!$CC$3</definedName>
    <definedName name="Monopoly_P1_Location" localSheetId="0">[2]Monopoly!$CC$3</definedName>
    <definedName name="Monopoly_P1_Location">[1]Monopoly!$CC$3</definedName>
    <definedName name="Monopoly_P1_Monopolies" localSheetId="1">[2]Monopoly!$EH$3:$EH$43</definedName>
    <definedName name="Monopoly_P1_Monopolies" localSheetId="0">[2]Monopoly!$EH$3:$EH$43</definedName>
    <definedName name="Monopoly_P1_Monopolies">[1]Monopoly!$EH$3:$EH$43</definedName>
    <definedName name="Monopoly_P1_Mortgage_This_Price" localSheetId="1">[2]Monopoly!$CO$4</definedName>
    <definedName name="Monopoly_P1_Mortgage_This_Price" localSheetId="0">[2]Monopoly!$CO$4</definedName>
    <definedName name="Monopoly_P1_Mortgage_This_Price">[1]Monopoly!$CO$4</definedName>
    <definedName name="Monopoly_P1_Property_Full_Name" localSheetId="1">[2]Monopoly!$CC$4</definedName>
    <definedName name="Monopoly_P1_Property_Full_Name" localSheetId="0">[2]Monopoly!$CC$4</definedName>
    <definedName name="Monopoly_P1_Property_Full_Name">[1]Monopoly!$CC$4</definedName>
    <definedName name="Monopoly_P1_Total_Assets" localSheetId="1">[2]Monopoly!$CC$15</definedName>
    <definedName name="Monopoly_P1_Total_Assets" localSheetId="0">[2]Monopoly!$CC$15</definedName>
    <definedName name="Monopoly_P1_Total_Assets">[1]Monopoly!$CC$15</definedName>
    <definedName name="Monopoly_P1_Wants" localSheetId="1">[2]!Monopoly_Property_Table[52 - P1 Wants]</definedName>
    <definedName name="Monopoly_P1_Wants" localSheetId="0">[2]!Monopoly_Property_Table[52 - P1 Wants]</definedName>
    <definedName name="Monopoly_P1_Wants">[1]!Monopoly_Property_Table[52 - P1 Wants]</definedName>
    <definedName name="Monopoly_P2_Available_Properties" localSheetId="1">[2]!Monopoly_P2_Mortgage_Table[[#All],[Column2]]</definedName>
    <definedName name="Monopoly_P2_Available_Properties" localSheetId="0">[2]!Monopoly_P2_Mortgage_Table[[#All],[Column2]]</definedName>
    <definedName name="Monopoly_P2_Available_Properties">[1]!Monopoly_P2_Mortgage_Table[[#All],[Column2]]</definedName>
    <definedName name="Monopoly_P2_Cash" localSheetId="1">[2]Monopoly!$CD$11</definedName>
    <definedName name="Monopoly_P2_Cash" localSheetId="0">[2]Monopoly!$CD$11</definedName>
    <definedName name="Monopoly_P2_Cash">[1]Monopoly!$CD$11</definedName>
    <definedName name="Monopoly_P2_Chance_GOOJF" localSheetId="1">[2]Monopoly!$P$37</definedName>
    <definedName name="Monopoly_P2_Chance_GOOJF" localSheetId="0">[2]Monopoly!$P$37</definedName>
    <definedName name="Monopoly_P2_Chance_GOOJF">[1]Monopoly!$P$37</definedName>
    <definedName name="Monopoly_P2_Comm_Chest_GOOJF" localSheetId="1">[2]Monopoly!$P$38</definedName>
    <definedName name="Monopoly_P2_Comm_Chest_GOOJF" localSheetId="0">[2]Monopoly!$P$38</definedName>
    <definedName name="Monopoly_P2_Comm_Chest_GOOJF">[1]Monopoly!$P$38</definedName>
    <definedName name="Monopoly_P2_Disposable" localSheetId="1">[2]Monopoly!$CR$3</definedName>
    <definedName name="Monopoly_P2_Disposable" localSheetId="0">[2]Monopoly!$CR$3</definedName>
    <definedName name="Monopoly_P2_Disposable">[1]Monopoly!$CR$3</definedName>
    <definedName name="Monopoly_P2_House_Check" localSheetId="1">[2]Monopoly!$CD$9</definedName>
    <definedName name="Monopoly_P2_House_Check" localSheetId="0">[2]Monopoly!$CD$9</definedName>
    <definedName name="Monopoly_P2_House_Check">[1]Monopoly!$CD$9</definedName>
    <definedName name="Monopoly_P2_Houses" localSheetId="1">[2]Monopoly!$CD$8</definedName>
    <definedName name="Monopoly_P2_Houses" localSheetId="0">[2]Monopoly!$CD$8</definedName>
    <definedName name="Monopoly_P2_Houses">[1]Monopoly!$CD$8</definedName>
    <definedName name="Monopoly_P2_Location" localSheetId="1">[2]Monopoly!$CD$3</definedName>
    <definedName name="Monopoly_P2_Location" localSheetId="0">[2]Monopoly!$CD$3</definedName>
    <definedName name="Monopoly_P2_Location">[1]Monopoly!$CD$3</definedName>
    <definedName name="Monopoly_P2_Monopolies" localSheetId="1">[2]Monopoly!$EJ$3:$EJ$43</definedName>
    <definedName name="Monopoly_P2_Monopolies" localSheetId="0">[2]Monopoly!$EJ$3:$EJ$43</definedName>
    <definedName name="Monopoly_P2_Monopolies">[1]Monopoly!$EJ$3:$EJ$43</definedName>
    <definedName name="Monopoly_P2_Mortgage_This_Price" localSheetId="1">[2]Monopoly!$CS$4</definedName>
    <definedName name="Monopoly_P2_Mortgage_This_Price" localSheetId="0">[2]Monopoly!$CS$4</definedName>
    <definedName name="Monopoly_P2_Mortgage_This_Price">[1]Monopoly!$CS$4</definedName>
    <definedName name="Monopoly_P2_Property_Full_Name" localSheetId="1">[2]Monopoly!$CD$4</definedName>
    <definedName name="Monopoly_P2_Property_Full_Name" localSheetId="0">[2]Monopoly!$CD$4</definedName>
    <definedName name="Monopoly_P2_Property_Full_Name">[1]Monopoly!$CD$4</definedName>
    <definedName name="Monopoly_P2_Total_Assets" localSheetId="1">[2]Monopoly!$CD$15</definedName>
    <definedName name="Monopoly_P2_Total_Assets" localSheetId="0">[2]Monopoly!$CD$15</definedName>
    <definedName name="Monopoly_P2_Total_Assets">[1]Monopoly!$CD$15</definedName>
    <definedName name="Monopoly_P2_Wants" localSheetId="1">[2]!Monopoly_Property_Table[53 - P2 Wants]</definedName>
    <definedName name="Monopoly_P2_Wants" localSheetId="0">[2]!Monopoly_Property_Table[53 - P2 Wants]</definedName>
    <definedName name="Monopoly_P2_Wants">[1]!Monopoly_Property_Table[53 - P2 Wants]</definedName>
    <definedName name="Monopoly_P3_Available_Properties" localSheetId="1">[2]!Monopoly_P3_Mortgage_Table[[#All],[Column3]]</definedName>
    <definedName name="Monopoly_P3_Available_Properties" localSheetId="0">[2]!Monopoly_P3_Mortgage_Table[[#All],[Column3]]</definedName>
    <definedName name="Monopoly_P3_Available_Properties">[1]!Monopoly_P3_Mortgage_Table[[#All],[Column3]]</definedName>
    <definedName name="Monopoly_P3_Cash" localSheetId="1">[2]Monopoly!$CE$11</definedName>
    <definedName name="Monopoly_P3_Cash" localSheetId="0">[2]Monopoly!$CE$11</definedName>
    <definedName name="Monopoly_P3_Cash">[1]Monopoly!$CE$11</definedName>
    <definedName name="Monopoly_P3_Chance_GOOJF" localSheetId="1">[2]Monopoly!$BK$37</definedName>
    <definedName name="Monopoly_P3_Chance_GOOJF" localSheetId="0">[2]Monopoly!$BK$37</definedName>
    <definedName name="Monopoly_P3_Chance_GOOJF">[1]Monopoly!$BK$37</definedName>
    <definedName name="Monopoly_P3_Comm_Chest_GOOJF" localSheetId="1">[2]Monopoly!$BK$38</definedName>
    <definedName name="Monopoly_P3_Comm_Chest_GOOJF" localSheetId="0">[2]Monopoly!$BK$38</definedName>
    <definedName name="Monopoly_P3_Comm_Chest_GOOJF">[1]Monopoly!$BK$38</definedName>
    <definedName name="Monopoly_P3_Disposable" localSheetId="1">[2]Monopoly!$CN$29</definedName>
    <definedName name="Monopoly_P3_Disposable" localSheetId="0">[2]Monopoly!$CN$29</definedName>
    <definedName name="Monopoly_P3_Disposable">[1]Monopoly!$CN$29</definedName>
    <definedName name="Monopoly_P3_House_Check" localSheetId="1">[2]Monopoly!$CE$9</definedName>
    <definedName name="Monopoly_P3_House_Check" localSheetId="0">[2]Monopoly!$CE$9</definedName>
    <definedName name="Monopoly_P3_House_Check">[1]Monopoly!$CE$9</definedName>
    <definedName name="Monopoly_P3_Houses" localSheetId="1">[2]Monopoly!$CE$8</definedName>
    <definedName name="Monopoly_P3_Houses" localSheetId="0">[2]Monopoly!$CE$8</definedName>
    <definedName name="Monopoly_P3_Houses">[1]Monopoly!$CE$8</definedName>
    <definedName name="Monopoly_P3_Location" localSheetId="1">[2]Monopoly!$CE$3</definedName>
    <definedName name="Monopoly_P3_Location" localSheetId="0">[2]Monopoly!$CE$3</definedName>
    <definedName name="Monopoly_P3_Location">[1]Monopoly!$CE$3</definedName>
    <definedName name="Monopoly_P3_Monopolies" localSheetId="1">[2]Monopoly!$EL$3:$EL$43</definedName>
    <definedName name="Monopoly_P3_Monopolies" localSheetId="0">[2]Monopoly!$EL$3:$EL$43</definedName>
    <definedName name="Monopoly_P3_Monopolies">[1]Monopoly!$EL$3:$EL$43</definedName>
    <definedName name="Monopoly_P3_Mortgage_This_Price" localSheetId="1">[2]Monopoly!$CO$30</definedName>
    <definedName name="Monopoly_P3_Mortgage_This_Price" localSheetId="0">[2]Monopoly!$CO$30</definedName>
    <definedName name="Monopoly_P3_Mortgage_This_Price">[1]Monopoly!$CO$30</definedName>
    <definedName name="Monopoly_P3_Property_Full_Name" localSheetId="1">[2]Monopoly!$CE$4</definedName>
    <definedName name="Monopoly_P3_Property_Full_Name" localSheetId="0">[2]Monopoly!$CE$4</definedName>
    <definedName name="Monopoly_P3_Property_Full_Name">[1]Monopoly!$CE$4</definedName>
    <definedName name="Monopoly_P3_Total_Assets" localSheetId="1">[2]Monopoly!$CE$15</definedName>
    <definedName name="Monopoly_P3_Total_Assets" localSheetId="0">[2]Monopoly!$CE$15</definedName>
    <definedName name="Monopoly_P3_Total_Assets">[1]Monopoly!$CE$15</definedName>
    <definedName name="Monopoly_P3_Wants" localSheetId="1">[2]!Monopoly_Property_Table[54 - P3 Wants]</definedName>
    <definedName name="Monopoly_P3_Wants" localSheetId="0">[2]!Monopoly_Property_Table[54 - P3 Wants]</definedName>
    <definedName name="Monopoly_P3_Wants">[1]!Monopoly_Property_Table[54 - P3 Wants]</definedName>
    <definedName name="Monopoly_P4_Available_Properties" localSheetId="1">[2]!Monopoly_P4_Mortgage_Table[[#All],[Column3]]</definedName>
    <definedName name="Monopoly_P4_Available_Properties" localSheetId="0">[2]!Monopoly_P4_Mortgage_Table[[#All],[Column3]]</definedName>
    <definedName name="Monopoly_P4_Available_Properties">[1]!Monopoly_P4_Mortgage_Table[[#All],[Column3]]</definedName>
    <definedName name="Monopoly_P4_Cash" localSheetId="1">[2]Monopoly!$CF$11</definedName>
    <definedName name="Monopoly_P4_Cash" localSheetId="0">[2]Monopoly!$CF$11</definedName>
    <definedName name="Monopoly_P4_Cash">[1]Monopoly!$CF$11</definedName>
    <definedName name="Monopoly_P4_Chance_GOOJF" localSheetId="1">[2]Monopoly!$BT$37</definedName>
    <definedName name="Monopoly_P4_Chance_GOOJF" localSheetId="0">[2]Monopoly!$BT$37</definedName>
    <definedName name="Monopoly_P4_Chance_GOOJF">[1]Monopoly!$BT$37</definedName>
    <definedName name="Monopoly_P4_Comm_Chest_GOOJF" localSheetId="1">[2]Monopoly!$BT$38</definedName>
    <definedName name="Monopoly_P4_Comm_Chest_GOOJF" localSheetId="0">[2]Monopoly!$BT$38</definedName>
    <definedName name="Monopoly_P4_Comm_Chest_GOOJF">[1]Monopoly!$BT$38</definedName>
    <definedName name="Monopoly_P4_Disposable" localSheetId="1">[2]Monopoly!$CR$29</definedName>
    <definedName name="Monopoly_P4_Disposable" localSheetId="0">[2]Monopoly!$CR$29</definedName>
    <definedName name="Monopoly_P4_Disposable">[1]Monopoly!$CR$29</definedName>
    <definedName name="Monopoly_P4_House_Check" localSheetId="1">[2]Monopoly!$CF$9</definedName>
    <definedName name="Monopoly_P4_House_Check" localSheetId="0">[2]Monopoly!$CF$9</definedName>
    <definedName name="Monopoly_P4_House_Check">[1]Monopoly!$CF$9</definedName>
    <definedName name="Monopoly_P4_Houses" localSheetId="1">[2]Monopoly!$CF$8</definedName>
    <definedName name="Monopoly_P4_Houses" localSheetId="0">[2]Monopoly!$CF$8</definedName>
    <definedName name="Monopoly_P4_Houses">[1]Monopoly!$CF$8</definedName>
    <definedName name="Monopoly_P4_Location" localSheetId="1">[2]Monopoly!$CF$3</definedName>
    <definedName name="Monopoly_P4_Location" localSheetId="0">[2]Monopoly!$CF$3</definedName>
    <definedName name="Monopoly_P4_Location">[1]Monopoly!$CF$3</definedName>
    <definedName name="Monopoly_P4_Monopolies" localSheetId="1">[2]Monopoly!$EN$3:$EN$43</definedName>
    <definedName name="Monopoly_P4_Monopolies" localSheetId="0">[2]Monopoly!$EN$3:$EN$43</definedName>
    <definedName name="Monopoly_P4_Monopolies">[1]Monopoly!$EN$3:$EN$43</definedName>
    <definedName name="Monopoly_P4_Mortgage_This_Price" localSheetId="1">[2]Monopoly!$CS$30</definedName>
    <definedName name="Monopoly_P4_Mortgage_This_Price" localSheetId="0">[2]Monopoly!$CS$30</definedName>
    <definedName name="Monopoly_P4_Mortgage_This_Price">[1]Monopoly!$CS$30</definedName>
    <definedName name="Monopoly_P4_Property_Full_Name" localSheetId="1">[2]Monopoly!$CF$4</definedName>
    <definedName name="Monopoly_P4_Property_Full_Name" localSheetId="0">[2]Monopoly!$CF$4</definedName>
    <definedName name="Monopoly_P4_Property_Full_Name">[1]Monopoly!$CF$4</definedName>
    <definedName name="Monopoly_P4_Total_Assets" localSheetId="1">[2]Monopoly!$CF$15</definedName>
    <definedName name="Monopoly_P4_Total_Assets" localSheetId="0">[2]Monopoly!$CF$15</definedName>
    <definedName name="Monopoly_P4_Total_Assets">[1]Monopoly!$CF$15</definedName>
    <definedName name="Monopoly_P4_Wants" localSheetId="1">[2]!Monopoly_Property_Table[55 - P4 Wants]</definedName>
    <definedName name="Monopoly_P4_Wants" localSheetId="0">[2]!Monopoly_Property_Table[55 - P4 Wants]</definedName>
    <definedName name="Monopoly_P4_Wants">[1]!Monopoly_Property_Table[55 - P4 Wants]</definedName>
    <definedName name="Monopoly_Players" localSheetId="1">[2]Monopoly!$B$2,[2]Monopoly!$K$2,[2]Monopoly!$BF$2,[2]Monopoly!$BO$2</definedName>
    <definedName name="Monopoly_Players" localSheetId="0">[2]Monopoly!$B$2,[2]Monopoly!$K$2,[2]Monopoly!$BF$2,[2]Monopoly!$BO$2</definedName>
    <definedName name="Monopoly_Players">[1]Monopoly!$B$2,[1]Monopoly!$K$2,[1]Monopoly!$BF$2,[1]Monopoly!$BO$2</definedName>
    <definedName name="Monopoly_Properties_Table" localSheetId="1">[2]Monopoly!$CV$3:$EK$44</definedName>
    <definedName name="Monopoly_Properties_Table" localSheetId="0">[2]Monopoly!$CV$3:$EK$44</definedName>
    <definedName name="Monopoly_Properties_Table">[1]Monopoly!$CV$3:$EK$44</definedName>
    <definedName name="Monopoly_Property_Availability" localSheetId="1">[2]Monopoly!$CY$3:$CY$44</definedName>
    <definedName name="Monopoly_Property_Availability" localSheetId="0">[2]Monopoly!$CY$3:$CY$44</definedName>
    <definedName name="Monopoly_Property_Availability">[1]Monopoly!$CY$3:$CY$44</definedName>
    <definedName name="Monopoly_Property_Full_Names" localSheetId="1">[2]Monopoly!$CV$3:$CV$44</definedName>
    <definedName name="Monopoly_Property_Full_Names" localSheetId="0">[2]Monopoly!$CV$3:$CV$44</definedName>
    <definedName name="Monopoly_Property_Full_Names">[1]Monopoly!$CV$3:$CV$44</definedName>
    <definedName name="Monopoly_Stations" localSheetId="1">[2]Monopoly!$CY$8,[2]Monopoly!$CY$18,[2]Monopoly!$CY$28,[2]Monopoly!$CY$38</definedName>
    <definedName name="Monopoly_Stations" localSheetId="0">[2]Monopoly!$CY$8,[2]Monopoly!$CY$18,[2]Monopoly!$CY$28,[2]Monopoly!$CY$38</definedName>
    <definedName name="Monopoly_Stations">[1]Monopoly!$CY$8,[1]Monopoly!$CY$18,[1]Monopoly!$CY$28,[1]Monopoly!$CY$38</definedName>
    <definedName name="Monopoly_Sweetener" localSheetId="1">[2]Monopoly!$CE$55</definedName>
    <definedName name="Monopoly_Sweetener" localSheetId="0">[2]Monopoly!$CE$55</definedName>
    <definedName name="Monopoly_Sweetener">[1]Monopoly!$CE$55</definedName>
    <definedName name="Pit_Scoreboard" localSheetId="1">[2]Pit!$C$8:$C$20,[2]Pit!$E$8:$E$20,[2]Pit!$G$8:$G$20,[2]Pit!$I$8:$I$20,[2]Pit!$K$8:$K$20,[2]Pit!$M$8:$M$20,[2]Pit!$O$8:$O$20,[2]Pit!$Q$8:$Q$20,[2]Pit!$C$7:$R$7</definedName>
    <definedName name="Pit_Scoreboard" localSheetId="0">[2]Pit!$C$8:$C$20,[2]Pit!$E$8:$E$20,[2]Pit!$G$8:$G$20,[2]Pit!$I$8:$I$20,[2]Pit!$K$8:$K$20,[2]Pit!$M$8:$M$20,[2]Pit!$O$8:$O$20,[2]Pit!$Q$8:$Q$20,[2]Pit!$C$7:$R$7</definedName>
    <definedName name="Pit_Scoreboard">[1]Pit!$C$8:$C$20,[1]Pit!$E$8:$E$20,[1]Pit!$G$8:$G$20,[1]Pit!$I$8:$I$20,[1]Pit!$K$8:$K$20,[1]Pit!$M$8:$M$20,[1]Pit!$O$8:$O$20,[1]Pit!$Q$8:$Q$20,[1]Pit!$C$7:$R$7</definedName>
    <definedName name="Rook_5_Scoreboard" localSheetId="1">[2]Rook!$E$29:$I$39,[2]Rook!$J$30:$O$39</definedName>
    <definedName name="Rook_5_Scoreboard" localSheetId="0">[2]Rook!$E$29:$I$39,[2]Rook!$J$30:$O$39</definedName>
    <definedName name="Rook_5_Scoreboard">[1]Rook!$E$29:$I$39,[1]Rook!$J$30:$O$39</definedName>
    <definedName name="Scrabble_Double_Letter" localSheetId="1">[2]Scrabble!$H$3,[2]Scrabble!$K$5,[2]Scrabble!$L$6,[2]Scrabble!$M$5,[2]Scrabble!$P$3,[2]Scrabble!$S$6,[2]Scrabble!$Q$9,[2]Scrabble!$P$10,[2]Scrabble!$Q$11,[2]Scrabble!$S$14,[2]Scrabble!$M$11,[2]Scrabble!$M$9,[2]Scrabble!$K$9,[2]Scrabble!$K$11,[2]Scrabble!$E$6,[2]Scrabble!$G$9,[2]Scrabble!$H$10,[2]Scrabble!$G$11,[2]Scrabble!$E$14,[2]Scrabble!$H$17,[2]Scrabble!$K$15,[2]Scrabble!$L$14,[2]Scrabble!$M$15,[2]Scrabble!$P$17</definedName>
    <definedName name="Scrabble_Double_Letter" localSheetId="0">[2]Scrabble!$H$3,[2]Scrabble!$K$5,[2]Scrabble!$L$6,[2]Scrabble!$M$5,[2]Scrabble!$P$3,[2]Scrabble!$S$6,[2]Scrabble!$Q$9,[2]Scrabble!$P$10,[2]Scrabble!$Q$11,[2]Scrabble!$S$14,[2]Scrabble!$M$11,[2]Scrabble!$M$9,[2]Scrabble!$K$9,[2]Scrabble!$K$11,[2]Scrabble!$E$6,[2]Scrabble!$G$9,[2]Scrabble!$H$10,[2]Scrabble!$G$11,[2]Scrabble!$E$14,[2]Scrabble!$H$17,[2]Scrabble!$K$15,[2]Scrabble!$L$14,[2]Scrabble!$M$15,[2]Scrabble!$P$17</definedName>
    <definedName name="Scrabble_Double_Letter">[1]Scrabble!$H$3,[1]Scrabble!$K$5,[1]Scrabble!$L$6,[1]Scrabble!$M$5,[1]Scrabble!$P$3,[1]Scrabble!$S$6,[1]Scrabble!$Q$9,[1]Scrabble!$P$10,[1]Scrabble!$Q$11,[1]Scrabble!$S$14,[1]Scrabble!$M$11,[1]Scrabble!$M$9,[1]Scrabble!$K$9,[1]Scrabble!$K$11,[1]Scrabble!$E$6,[1]Scrabble!$G$9,[1]Scrabble!$H$10,[1]Scrabble!$G$11,[1]Scrabble!$E$14,[1]Scrabble!$H$17,[1]Scrabble!$K$15,[1]Scrabble!$L$14,[1]Scrabble!$M$15,[1]Scrabble!$P$17</definedName>
    <definedName name="Scrabble_Double_Word" localSheetId="1">[2]Scrabble!$F$4,[2]Scrabble!$G$5,[2]Scrabble!$H$6,[2]Scrabble!$I$7,[2]Scrabble!$O$7,[2]Scrabble!$P$6,[2]Scrabble!$Q$5,[2]Scrabble!$R$4,[2]Scrabble!$O$13,[2]Scrabble!$P$14,[2]Scrabble!$Q$15,[2]Scrabble!$R$16,[2]Scrabble!$F$16,[2]Scrabble!$G$15,[2]Scrabble!$H$14,[2]Scrabble!$I$13,[2]Scrabble!$L$10</definedName>
    <definedName name="Scrabble_Double_Word" localSheetId="0">[2]Scrabble!$F$4,[2]Scrabble!$G$5,[2]Scrabble!$H$6,[2]Scrabble!$I$7,[2]Scrabble!$O$7,[2]Scrabble!$P$6,[2]Scrabble!$Q$5,[2]Scrabble!$R$4,[2]Scrabble!$O$13,[2]Scrabble!$P$14,[2]Scrabble!$Q$15,[2]Scrabble!$R$16,[2]Scrabble!$F$16,[2]Scrabble!$G$15,[2]Scrabble!$H$14,[2]Scrabble!$I$13,[2]Scrabble!$L$10</definedName>
    <definedName name="Scrabble_Double_Word">[1]Scrabble!$F$4,[1]Scrabble!$G$5,[1]Scrabble!$H$6,[1]Scrabble!$I$7,[1]Scrabble!$O$7,[1]Scrabble!$P$6,[1]Scrabble!$Q$5,[1]Scrabble!$R$4,[1]Scrabble!$O$13,[1]Scrabble!$P$14,[1]Scrabble!$Q$15,[1]Scrabble!$R$16,[1]Scrabble!$F$16,[1]Scrabble!$G$15,[1]Scrabble!$H$14,[1]Scrabble!$I$13,[1]Scrabble!$L$10</definedName>
    <definedName name="Scrabble_P1_Name" localSheetId="1">[2]Scrabble!$V$6</definedName>
    <definedName name="Scrabble_P1_Name" localSheetId="0">[2]Scrabble!$V$6</definedName>
    <definedName name="Scrabble_P1_Name">[1]Scrabble!$V$6</definedName>
    <definedName name="Scrabble_P2_Name" localSheetId="1">[2]Scrabble!$V$9</definedName>
    <definedName name="Scrabble_P2_Name" localSheetId="0">[2]Scrabble!$V$9</definedName>
    <definedName name="Scrabble_P2_Name">[1]Scrabble!$V$9</definedName>
    <definedName name="Scrabble_P3_Name" localSheetId="1">[2]Scrabble!$V$12</definedName>
    <definedName name="Scrabble_P3_Name" localSheetId="0">[2]Scrabble!$V$12</definedName>
    <definedName name="Scrabble_P3_Name">[1]Scrabble!$V$12</definedName>
    <definedName name="Scrabble_P4_Name" localSheetId="1">[2]Scrabble!$V$15</definedName>
    <definedName name="Scrabble_P4_Name" localSheetId="0">[2]Scrabble!$V$15</definedName>
    <definedName name="Scrabble_P4_Name">[1]Scrabble!$V$15</definedName>
    <definedName name="Scrabble_Players" localSheetId="1">[2]Scrabble!$V$6:$AC$6,[2]Scrabble!$V$9:$AC$9,[2]Scrabble!$V$12:$AC$12,[2]Scrabble!$V$15:$AC$15</definedName>
    <definedName name="Scrabble_Players" localSheetId="0">[2]Scrabble!$V$6:$AC$6,[2]Scrabble!$V$9:$AC$9,[2]Scrabble!$V$12:$AC$12,[2]Scrabble!$V$15:$AC$15</definedName>
    <definedName name="Scrabble_Players">[1]Scrabble!$V$6:$AC$6,[1]Scrabble!$V$9:$AC$9,[1]Scrabble!$V$12:$AC$12,[1]Scrabble!$V$15:$AC$15</definedName>
    <definedName name="Scrabble_Players_Score" localSheetId="1">[2]Scrabble!$W$7,[2]Scrabble!$W$10,[2]Scrabble!$W$13,[2]Scrabble!$W$16</definedName>
    <definedName name="Scrabble_Players_Score" localSheetId="0">[2]Scrabble!$W$7,[2]Scrabble!$W$10,[2]Scrabble!$W$13,[2]Scrabble!$W$16</definedName>
    <definedName name="Scrabble_Players_Score">[1]Scrabble!$W$7,[1]Scrabble!$W$10,[1]Scrabble!$W$13,[1]Scrabble!$W$16</definedName>
    <definedName name="Scrabble_Triple_Letter" localSheetId="1">[2]Scrabble!$N$16,[2]Scrabble!$J$16,[2]Scrabble!$J$12,[2]Scrabble!$F$12,[2]Scrabble!$F$8,[2]Scrabble!$J$8,[2]Scrabble!$J$4,[2]Scrabble!$N$4,[2]Scrabble!$N$8,[2]Scrabble!$R$8,[2]Scrabble!$R$12,[2]Scrabble!$N$12</definedName>
    <definedName name="Scrabble_Triple_Letter" localSheetId="0">[2]Scrabble!$N$16,[2]Scrabble!$J$16,[2]Scrabble!$J$12,[2]Scrabble!$F$12,[2]Scrabble!$F$8,[2]Scrabble!$J$8,[2]Scrabble!$J$4,[2]Scrabble!$N$4,[2]Scrabble!$N$8,[2]Scrabble!$R$8,[2]Scrabble!$R$12,[2]Scrabble!$N$12</definedName>
    <definedName name="Scrabble_Triple_Letter">[1]Scrabble!$N$16,[1]Scrabble!$J$16,[1]Scrabble!$J$12,[1]Scrabble!$F$12,[1]Scrabble!$F$8,[1]Scrabble!$J$8,[1]Scrabble!$J$4,[1]Scrabble!$N$4,[1]Scrabble!$N$8,[1]Scrabble!$R$8,[1]Scrabble!$R$12,[1]Scrabble!$N$12</definedName>
    <definedName name="Scrabble_Triple_Word" localSheetId="1">[2]Scrabble!$E$3,[2]Scrabble!$L$3,[2]Scrabble!$E$10,[2]Scrabble!$E$17,[2]Scrabble!$L$17,[2]Scrabble!$S$17,[2]Scrabble!$S$10,[2]Scrabble!$S$3</definedName>
    <definedName name="Scrabble_Triple_Word" localSheetId="0">[2]Scrabble!$E$3,[2]Scrabble!$L$3,[2]Scrabble!$E$10,[2]Scrabble!$E$17,[2]Scrabble!$L$17,[2]Scrabble!$S$17,[2]Scrabble!$S$10,[2]Scrabble!$S$3</definedName>
    <definedName name="Scrabble_Triple_Word">[1]Scrabble!$E$3,[1]Scrabble!$L$3,[1]Scrabble!$E$10,[1]Scrabble!$E$17,[1]Scrabble!$L$17,[1]Scrabble!$S$17,[1]Scrabble!$S$10,[1]Scrabble!$S$3</definedName>
    <definedName name="Space_Just_Visiting" localSheetId="1">[2]Monopoly!$T$34:$U$38,[2]Monopoly!$V$37:$X$38</definedName>
    <definedName name="Space_Just_Visiting" localSheetId="0">[2]Monopoly!$T$34:$U$38,[2]Monopoly!$V$37:$X$38</definedName>
    <definedName name="Space_Just_Visiting">[1]Monopoly!$T$34:$U$38,[1]Monopoly!$V$37:$X$38</definedName>
    <definedName name="Space_Just_Visiting_Part" localSheetId="1">[2]Monopoly!$T$34,[2]Monopoly!$V$37</definedName>
    <definedName name="Space_Just_Visiting_Part" localSheetId="0">[2]Monopoly!$T$34,[2]Monopoly!$V$37</definedName>
    <definedName name="Space_Just_Visiting_Part">[1]Monopoly!$T$34,[1]Monopoly!$V$37</definedName>
    <definedName name="Table5">Table54[#All]</definedName>
    <definedName name="TicTacToe_Board" localSheetId="1">'[2]Tic Tac Toe'!$B$2:$F$6,'[2]Tic Tac Toe'!$H$2:$L$6,'[2]Tic Tac Toe'!$B$8:$F$12,'[2]Tic Tac Toe'!$B$14:$F$18,'[2]Tic Tac Toe'!$B$20:$F$24,'[2]Tic Tac Toe'!$B$26:$F$30,'[2]Tic Tac Toe'!$H$26:$L$30,'[2]Tic Tac Toe'!$H$20:$L$24,'[2]Tic Tac Toe'!$H$14:$L$18,'[2]Tic Tac Toe'!$H$8:$L$12,'[2]Tic Tac Toe'!$N$2:$R$6,'[2]Tic Tac Toe'!$N$8:$R$12,'[2]Tic Tac Toe'!$N$14:$R$18,'[2]Tic Tac Toe'!$N$20:$R$24,'[2]Tic Tac Toe'!$N$26:$R$30,'[2]Tic Tac Toe'!$T$26:$X$30,'[2]Tic Tac Toe'!$T$20:$X$24,'[2]Tic Tac Toe'!$T$14:$X$18,'[2]Tic Tac Toe'!$T$8:$X$12,'[2]Tic Tac Toe'!$T$2:$X$6,'[2]Tic Tac Toe'!$Z$2:$AD$6,'[2]Tic Tac Toe'!$Z$8:$AD$12,'[2]Tic Tac Toe'!$Z$14:$AD$18,'[2]Tic Tac Toe'!$Z$20:$AD$24,'[2]Tic Tac Toe'!$Z$26:$AD$30</definedName>
    <definedName name="TicTacToe_Board" localSheetId="0">'[2]Tic Tac Toe'!$B$2:$F$6,'[2]Tic Tac Toe'!$H$2:$L$6,'[2]Tic Tac Toe'!$B$8:$F$12,'[2]Tic Tac Toe'!$B$14:$F$18,'[2]Tic Tac Toe'!$B$20:$F$24,'[2]Tic Tac Toe'!$B$26:$F$30,'[2]Tic Tac Toe'!$H$26:$L$30,'[2]Tic Tac Toe'!$H$20:$L$24,'[2]Tic Tac Toe'!$H$14:$L$18,'[2]Tic Tac Toe'!$H$8:$L$12,'[2]Tic Tac Toe'!$N$2:$R$6,'[2]Tic Tac Toe'!$N$8:$R$12,'[2]Tic Tac Toe'!$N$14:$R$18,'[2]Tic Tac Toe'!$N$20:$R$24,'[2]Tic Tac Toe'!$N$26:$R$30,'[2]Tic Tac Toe'!$T$26:$X$30,'[2]Tic Tac Toe'!$T$20:$X$24,'[2]Tic Tac Toe'!$T$14:$X$18,'[2]Tic Tac Toe'!$T$8:$X$12,'[2]Tic Tac Toe'!$T$2:$X$6,'[2]Tic Tac Toe'!$Z$2:$AD$6,'[2]Tic Tac Toe'!$Z$8:$AD$12,'[2]Tic Tac Toe'!$Z$14:$AD$18,'[2]Tic Tac Toe'!$Z$20:$AD$24,'[2]Tic Tac Toe'!$Z$26:$AD$30</definedName>
    <definedName name="TicTacToe_Board">'[1]Tic Tac Toe'!$B$2:$F$6,'[1]Tic Tac Toe'!$H$2:$L$6,'[1]Tic Tac Toe'!$B$8:$F$12,'[1]Tic Tac Toe'!$B$14:$F$18,'[1]Tic Tac Toe'!$B$20:$F$24,'[1]Tic Tac Toe'!$B$26:$F$30,'[1]Tic Tac Toe'!$H$26:$L$30,'[1]Tic Tac Toe'!$H$20:$L$24,'[1]Tic Tac Toe'!$H$14:$L$18,'[1]Tic Tac Toe'!$H$8:$L$12,'[1]Tic Tac Toe'!$N$2:$R$6,'[1]Tic Tac Toe'!$N$8:$R$12,'[1]Tic Tac Toe'!$N$14:$R$18,'[1]Tic Tac Toe'!$N$20:$R$24,'[1]Tic Tac Toe'!$N$26:$R$30,'[1]Tic Tac Toe'!$T$26:$X$30,'[1]Tic Tac Toe'!$T$20:$X$24,'[1]Tic Tac Toe'!$T$14:$X$18,'[1]Tic Tac Toe'!$T$8:$X$12,'[1]Tic Tac Toe'!$T$2:$X$6,'[1]Tic Tac Toe'!$Z$2:$AD$6,'[1]Tic Tac Toe'!$Z$8:$AD$12,'[1]Tic Tac Toe'!$Z$14:$AD$18,'[1]Tic Tac Toe'!$Z$20:$AD$24,'[1]Tic Tac Toe'!$Z$26:$AD$30</definedName>
    <definedName name="Yahtzee_Dice" localSheetId="1">[2]Yahtzee!$AE$7:$AG$9,[2]Yahtzee!$AI$3:$AK$5,[2]Yahtzee!$AI$7:$AK$9,[2]Yahtzee!$AM$3:$AO$5,[2]Yahtzee!$AM$7:$AO$9</definedName>
    <definedName name="Yahtzee_Dice" localSheetId="0">[2]Yahtzee!$AE$7:$AG$9,[2]Yahtzee!$AI$3:$AK$5,[2]Yahtzee!$AI$7:$AK$9,[2]Yahtzee!$AM$3:$AO$5,[2]Yahtzee!$AM$7:$AO$9</definedName>
    <definedName name="Yahtzee_Dice">[1]Yahtzee!$AE$7:$AG$9,[1]Yahtzee!$AI$3:$AK$5,[1]Yahtzee!$AI$7:$AK$9,[1]Yahtzee!$AM$3:$AO$5,[1]Yahtzee!$AM$7:$AO$9</definedName>
    <definedName name="Yahtzee_Die1" localSheetId="1">[2]Yahtzee!$AH$8</definedName>
    <definedName name="Yahtzee_Die1" localSheetId="0">[2]Yahtzee!$AH$8</definedName>
    <definedName name="Yahtzee_Die1">[1]Yahtzee!$AH$8</definedName>
    <definedName name="Yahtzee_Die2" localSheetId="1">[2]Yahtzee!$AL$4</definedName>
    <definedName name="Yahtzee_Die2" localSheetId="0">[2]Yahtzee!$AL$4</definedName>
    <definedName name="Yahtzee_Die2">[1]Yahtzee!$AL$4</definedName>
    <definedName name="Yahtzee_Die3" localSheetId="1">[2]Yahtzee!$AL$8</definedName>
    <definedName name="Yahtzee_Die3" localSheetId="0">[2]Yahtzee!$AL$8</definedName>
    <definedName name="Yahtzee_Die3">[1]Yahtzee!$AL$8</definedName>
    <definedName name="Yahtzee_Die4" localSheetId="1">[2]Yahtzee!$AP$4</definedName>
    <definedName name="Yahtzee_Die4" localSheetId="0">[2]Yahtzee!$AP$4</definedName>
    <definedName name="Yahtzee_Die4">[1]Yahtzee!$AP$4</definedName>
    <definedName name="Yahtzee_Die5" localSheetId="1">[2]Yahtzee!$AP$8</definedName>
    <definedName name="Yahtzee_Die5" localSheetId="0">[2]Yahtzee!$AP$8</definedName>
    <definedName name="Yahtzee_Die5">[1]Yahtzee!$AP$8</definedName>
    <definedName name="Yahtzee_Scorecard" localSheetId="1">[2]Yahtzee!$F$10:$W$16,[2]Yahtzee!$F$21:$W$28</definedName>
    <definedName name="Yahtzee_Scorecard" localSheetId="0">[2]Yahtzee!$F$10:$W$16,[2]Yahtzee!$F$21:$W$28</definedName>
    <definedName name="Yahtzee_Scorecard">[1]Yahtzee!$F$10:$W$16,[1]Yahtzee!$F$21:$W$28</definedName>
    <definedName name="Yahtzee_Scores" localSheetId="1">[2]Yahtzee!$F$21:$W$28,[2]Yahtzee!$F$11:$W$16</definedName>
    <definedName name="Yahtzee_Scores" localSheetId="0">[2]Yahtzee!$F$21:$W$28,[2]Yahtzee!$F$11:$W$16</definedName>
    <definedName name="Yahtzee_Scores">[1]Yahtzee!$F$21:$W$28,[1]Yahtzee!$F$11:$W$16</definedName>
  </definedNames>
  <calcPr calcId="125725"/>
</workbook>
</file>

<file path=xl/calcChain.xml><?xml version="1.0" encoding="utf-8"?>
<calcChain xmlns="http://schemas.openxmlformats.org/spreadsheetml/2006/main">
  <c r="I36" i="6"/>
  <c r="H36"/>
  <c r="G36"/>
  <c r="F36"/>
  <c r="I35"/>
  <c r="H35"/>
  <c r="G35"/>
  <c r="F35"/>
  <c r="I34"/>
  <c r="H34"/>
  <c r="G34"/>
  <c r="F34"/>
  <c r="I33"/>
  <c r="H33"/>
  <c r="G33"/>
  <c r="F33"/>
  <c r="I32"/>
  <c r="H32"/>
  <c r="G32"/>
  <c r="F32"/>
  <c r="I31"/>
  <c r="H31"/>
  <c r="G31"/>
  <c r="F31"/>
  <c r="H29"/>
  <c r="G29"/>
  <c r="F29"/>
  <c r="H28"/>
  <c r="G28"/>
  <c r="F28"/>
  <c r="H27"/>
  <c r="G27"/>
  <c r="F27"/>
  <c r="H26"/>
  <c r="G26"/>
  <c r="F26"/>
  <c r="H25"/>
  <c r="G25"/>
  <c r="F25"/>
  <c r="H24"/>
  <c r="G24"/>
  <c r="F24"/>
  <c r="H23"/>
  <c r="G23"/>
  <c r="F23"/>
  <c r="I20"/>
  <c r="H20"/>
  <c r="G20"/>
  <c r="F20"/>
  <c r="I19"/>
  <c r="H19"/>
  <c r="G19"/>
  <c r="F19"/>
  <c r="I18"/>
  <c r="H18"/>
  <c r="G18"/>
  <c r="F18"/>
  <c r="I17"/>
  <c r="H17"/>
  <c r="G17"/>
  <c r="F17"/>
  <c r="I16"/>
  <c r="H16"/>
  <c r="G16"/>
  <c r="F16"/>
  <c r="I15"/>
  <c r="H15"/>
  <c r="G15"/>
  <c r="F15"/>
  <c r="D15" s="1"/>
  <c r="Q5"/>
  <c r="P5"/>
  <c r="O5"/>
  <c r="N5"/>
  <c r="M5"/>
  <c r="L5"/>
  <c r="K5"/>
  <c r="D16" l="1"/>
  <c r="D36"/>
  <c r="D35"/>
  <c r="D28"/>
  <c r="D18"/>
  <c r="D32"/>
  <c r="D24"/>
  <c r="D20"/>
  <c r="D34"/>
  <c r="D19"/>
  <c r="D26"/>
  <c r="D31"/>
  <c r="D17"/>
  <c r="D23"/>
  <c r="D25"/>
  <c r="D27"/>
  <c r="D29"/>
  <c r="D33"/>
  <c r="D39" l="1"/>
  <c r="D38"/>
</calcChain>
</file>

<file path=xl/comments1.xml><?xml version="1.0" encoding="utf-8"?>
<comments xmlns="http://schemas.openxmlformats.org/spreadsheetml/2006/main">
  <authors>
    <author>Dustin Ormond</author>
  </authors>
  <commentList>
    <comment ref="B5" authorId="0">
      <text>
        <r>
          <rPr>
            <b/>
            <sz val="9"/>
            <color indexed="81"/>
            <rFont val="Tahoma"/>
            <family val="2"/>
          </rPr>
          <t xml:space="preserve">START INSTRUCTIONS: </t>
        </r>
        <r>
          <rPr>
            <sz val="9"/>
            <color indexed="81"/>
            <rFont val="Tahoma"/>
            <family val="2"/>
          </rPr>
          <t>Select the cell "You Play First" for you to start.  Select the cell "Computer Plays First" for the computer to start.
Choose level of computer.
(1=Easy...6=Hard)</t>
        </r>
      </text>
    </comment>
  </commentList>
</comments>
</file>

<file path=xl/sharedStrings.xml><?xml version="1.0" encoding="utf-8"?>
<sst xmlns="http://schemas.openxmlformats.org/spreadsheetml/2006/main" count="92" uniqueCount="34">
  <si>
    <t>Win Row</t>
  </si>
  <si>
    <t>IsThereA_Win</t>
  </si>
  <si>
    <t>left diag3</t>
  </si>
  <si>
    <t>left diag2</t>
  </si>
  <si>
    <t>left diag1</t>
  </si>
  <si>
    <t>right diag3</t>
  </si>
  <si>
    <t>right diag2</t>
  </si>
  <si>
    <t>right diag1</t>
  </si>
  <si>
    <t>col7</t>
  </si>
  <si>
    <t>col6</t>
  </si>
  <si>
    <t>col5</t>
  </si>
  <si>
    <t>col4</t>
  </si>
  <si>
    <t>col3</t>
  </si>
  <si>
    <t>col2</t>
  </si>
  <si>
    <t>col1</t>
  </si>
  <si>
    <t>row4</t>
  </si>
  <si>
    <t>row5</t>
  </si>
  <si>
    <t>row6</t>
  </si>
  <si>
    <t>row3</t>
  </si>
  <si>
    <t>row2</t>
  </si>
  <si>
    <t>row1</t>
  </si>
  <si>
    <t>Found</t>
  </si>
  <si>
    <t>Win Type</t>
  </si>
  <si>
    <t>.</t>
  </si>
  <si>
    <t>●</t>
  </si>
  <si>
    <t>You</t>
  </si>
  <si>
    <t>Not Started</t>
  </si>
  <si>
    <t>Winner</t>
  </si>
  <si>
    <t>Who Plays First</t>
  </si>
  <si>
    <t>Whose turn</t>
  </si>
  <si>
    <t>Number of moves</t>
  </si>
  <si>
    <t>Game Status</t>
  </si>
  <si>
    <t>Level</t>
  </si>
  <si>
    <t>One Player</t>
  </si>
</sst>
</file>

<file path=xl/styles.xml><?xml version="1.0" encoding="utf-8"?>
<styleSheet xmlns="http://schemas.openxmlformats.org/spreadsheetml/2006/main">
  <numFmts count="1">
    <numFmt numFmtId="164" formatCode="&quot;£&quot;#,##0"/>
  </numFmts>
  <fonts count="14">
    <font>
      <sz val="11"/>
      <color theme="1"/>
      <name val="Calibri"/>
      <family val="2"/>
      <scheme val="minor"/>
    </font>
    <font>
      <sz val="12"/>
      <name val="Frutiger 45 Light"/>
    </font>
    <font>
      <sz val="12"/>
      <color theme="0" tint="-0.249977111117893"/>
      <name val="Frutiger 45 Light"/>
    </font>
    <font>
      <sz val="12"/>
      <color indexed="13"/>
      <name val="Frutiger 45 Light"/>
    </font>
    <font>
      <sz val="12"/>
      <color indexed="10"/>
      <name val="Frutiger 45 Light"/>
    </font>
    <font>
      <sz val="12"/>
      <color theme="0"/>
      <name val="Frutiger 45 Light"/>
    </font>
    <font>
      <b/>
      <sz val="12"/>
      <color rgb="FFFF0000"/>
      <name val="Arial"/>
      <family val="2"/>
    </font>
    <font>
      <sz val="72"/>
      <color indexed="9"/>
      <name val="Arial Unicode MS"/>
      <family val="2"/>
    </font>
    <font>
      <sz val="8"/>
      <name val="Frutiger 45 Light"/>
    </font>
    <font>
      <sz val="12"/>
      <color theme="0" tint="-0.14999847407452621"/>
      <name val="Frutiger 45 Light"/>
    </font>
    <font>
      <b/>
      <sz val="9"/>
      <color indexed="81"/>
      <name val="Tahoma"/>
      <family val="2"/>
    </font>
    <font>
      <sz val="9"/>
      <color indexed="81"/>
      <name val="Tahoma"/>
      <family val="2"/>
    </font>
    <font>
      <sz val="10"/>
      <name val="Arial"/>
      <family val="2"/>
    </font>
    <font>
      <sz val="11"/>
      <color theme="0"/>
      <name val="Calibri"/>
      <family val="2"/>
      <scheme val="minor"/>
    </font>
  </fonts>
  <fills count="14">
    <fill>
      <patternFill patternType="none"/>
    </fill>
    <fill>
      <patternFill patternType="gray125"/>
    </fill>
    <fill>
      <patternFill patternType="solid">
        <fgColor theme="3" tint="-0.499984740745262"/>
        <bgColor indexed="64"/>
      </patternFill>
    </fill>
    <fill>
      <gradientFill degree="225">
        <stop position="0">
          <color theme="0"/>
        </stop>
        <stop position="1">
          <color theme="4"/>
        </stop>
      </gradientFill>
    </fill>
    <fill>
      <gradientFill degree="270">
        <stop position="0">
          <color theme="0"/>
        </stop>
        <stop position="1">
          <color theme="4"/>
        </stop>
      </gradientFill>
    </fill>
    <fill>
      <gradientFill degree="315">
        <stop position="0">
          <color theme="0"/>
        </stop>
        <stop position="1">
          <color theme="4"/>
        </stop>
      </gradientFill>
    </fill>
    <fill>
      <gradientFill degree="180">
        <stop position="0">
          <color theme="0"/>
        </stop>
        <stop position="1">
          <color theme="4"/>
        </stop>
      </gradientFill>
    </fill>
    <fill>
      <gradientFill degree="90">
        <stop position="0">
          <color rgb="FFFAFE5E"/>
        </stop>
        <stop position="0.5">
          <color rgb="FFE7EC26"/>
        </stop>
        <stop position="1">
          <color rgb="FFFAFE5E"/>
        </stop>
      </gradientFill>
    </fill>
    <fill>
      <gradientFill>
        <stop position="0">
          <color theme="0"/>
        </stop>
        <stop position="1">
          <color theme="4"/>
        </stop>
      </gradientFill>
    </fill>
    <fill>
      <patternFill patternType="solid">
        <fgColor theme="5" tint="0.59999389629810485"/>
        <bgColor theme="5" tint="0.59999389629810485"/>
      </patternFill>
    </fill>
    <fill>
      <gradientFill degree="135">
        <stop position="0">
          <color theme="0"/>
        </stop>
        <stop position="1">
          <color theme="4"/>
        </stop>
      </gradientFill>
    </fill>
    <fill>
      <gradientFill degree="90">
        <stop position="0">
          <color theme="0"/>
        </stop>
        <stop position="1">
          <color theme="4"/>
        </stop>
      </gradientFill>
    </fill>
    <fill>
      <gradientFill degree="45">
        <stop position="0">
          <color theme="0"/>
        </stop>
        <stop position="1">
          <color theme="3" tint="0.40000610370189521"/>
        </stop>
      </gradientFill>
    </fill>
    <fill>
      <patternFill patternType="solid">
        <fgColor theme="1" tint="4.9989318521683403E-2"/>
        <bgColor indexed="64"/>
      </patternFill>
    </fill>
  </fills>
  <borders count="3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double">
        <color theme="0"/>
      </right>
      <top/>
      <bottom style="double">
        <color theme="0"/>
      </bottom>
      <diagonal/>
    </border>
    <border>
      <left/>
      <right style="thin">
        <color theme="0"/>
      </right>
      <top/>
      <bottom style="double">
        <color theme="0"/>
      </bottom>
      <diagonal/>
    </border>
    <border>
      <left/>
      <right/>
      <top/>
      <bottom style="double">
        <color theme="0"/>
      </bottom>
      <diagonal/>
    </border>
    <border>
      <left style="double">
        <color theme="0"/>
      </left>
      <right style="thin">
        <color theme="0"/>
      </right>
      <top/>
      <bottom style="double">
        <color theme="0"/>
      </bottom>
      <diagonal/>
    </border>
    <border>
      <left/>
      <right style="medium">
        <color theme="0"/>
      </right>
      <top/>
      <bottom style="medium">
        <color theme="0"/>
      </bottom>
      <diagonal/>
    </border>
    <border>
      <left/>
      <right/>
      <top/>
      <bottom style="medium">
        <color theme="0"/>
      </bottom>
      <diagonal/>
    </border>
    <border>
      <left style="medium">
        <color theme="0"/>
      </left>
      <right/>
      <top/>
      <bottom style="medium">
        <color theme="0"/>
      </bottom>
      <diagonal/>
    </border>
    <border>
      <left/>
      <right style="double">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double">
        <color theme="0"/>
      </left>
      <right style="thin">
        <color theme="0"/>
      </right>
      <top/>
      <bottom style="thin">
        <color theme="0"/>
      </bottom>
      <diagonal/>
    </border>
    <border>
      <left/>
      <right style="medium">
        <color theme="0"/>
      </right>
      <top/>
      <bottom/>
      <diagonal/>
    </border>
    <border>
      <left style="medium">
        <color theme="0"/>
      </left>
      <right/>
      <top/>
      <bottom/>
      <diagonal/>
    </border>
    <border>
      <left/>
      <right style="double">
        <color theme="0"/>
      </right>
      <top/>
      <bottom/>
      <diagonal/>
    </border>
    <border>
      <left style="double">
        <color theme="0"/>
      </left>
      <right style="thin">
        <color theme="0"/>
      </right>
      <top/>
      <bottom/>
      <diagonal/>
    </border>
    <border>
      <left/>
      <right style="medium">
        <color theme="0"/>
      </right>
      <top style="medium">
        <color theme="0"/>
      </top>
      <bottom/>
      <diagonal/>
    </border>
    <border>
      <left/>
      <right/>
      <top style="medium">
        <color theme="0"/>
      </top>
      <bottom/>
      <diagonal/>
    </border>
    <border>
      <left style="medium">
        <color theme="0"/>
      </left>
      <right/>
      <top style="medium">
        <color theme="0"/>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double">
        <color theme="0"/>
      </right>
      <top style="double">
        <color theme="0"/>
      </top>
      <bottom style="thin">
        <color theme="0"/>
      </bottom>
      <diagonal/>
    </border>
    <border>
      <left/>
      <right/>
      <top/>
      <bottom style="thin">
        <color theme="0"/>
      </bottom>
      <diagonal/>
    </border>
    <border>
      <left/>
      <right/>
      <top style="double">
        <color theme="0"/>
      </top>
      <bottom style="thin">
        <color theme="0"/>
      </bottom>
      <diagonal/>
    </border>
    <border>
      <left style="double">
        <color theme="0"/>
      </left>
      <right style="thin">
        <color theme="0"/>
      </right>
      <top style="double">
        <color theme="0"/>
      </top>
      <bottom style="thin">
        <color theme="0"/>
      </bottom>
      <diagonal/>
    </border>
    <border>
      <left style="double">
        <color theme="0"/>
      </left>
      <right/>
      <top/>
      <bottom style="double">
        <color theme="0"/>
      </bottom>
      <diagonal/>
    </border>
    <border>
      <left/>
      <right style="double">
        <color theme="0"/>
      </right>
      <top style="double">
        <color theme="0"/>
      </top>
      <bottom/>
      <diagonal/>
    </border>
    <border>
      <left/>
      <right/>
      <top style="double">
        <color theme="0"/>
      </top>
      <bottom/>
      <diagonal/>
    </border>
    <border>
      <left style="double">
        <color theme="0"/>
      </left>
      <right/>
      <top style="double">
        <color theme="0"/>
      </top>
      <bottom/>
      <diagonal/>
    </border>
    <border>
      <left style="double">
        <color theme="0"/>
      </left>
      <right/>
      <top/>
      <bottom/>
      <diagonal/>
    </border>
  </borders>
  <cellStyleXfs count="5">
    <xf numFmtId="0" fontId="0" fillId="0" borderId="0"/>
    <xf numFmtId="0" fontId="1" fillId="0" borderId="0"/>
    <xf numFmtId="164" fontId="12" fillId="0" borderId="0" applyFont="0" applyFill="0" applyBorder="0" applyAlignment="0" applyProtection="0"/>
    <xf numFmtId="0" fontId="12" fillId="0" borderId="0"/>
    <xf numFmtId="9" fontId="1" fillId="0" borderId="0" applyFont="0" applyFill="0" applyBorder="0" applyAlignment="0" applyProtection="0"/>
  </cellStyleXfs>
  <cellXfs count="62">
    <xf numFmtId="0" fontId="0" fillId="0" borderId="0" xfId="0"/>
    <xf numFmtId="0" fontId="1" fillId="2" borderId="0" xfId="1" applyFill="1" applyProtection="1"/>
    <xf numFmtId="0" fontId="2" fillId="2" borderId="0" xfId="1" applyFont="1" applyFill="1" applyProtection="1"/>
    <xf numFmtId="0" fontId="3" fillId="2" borderId="0" xfId="1" applyFont="1" applyFill="1" applyProtection="1"/>
    <xf numFmtId="0" fontId="4" fillId="2" borderId="0" xfId="1" applyFont="1" applyFill="1" applyProtection="1"/>
    <xf numFmtId="0" fontId="1" fillId="2" borderId="1" xfId="1" applyFill="1" applyBorder="1"/>
    <xf numFmtId="0" fontId="1" fillId="2" borderId="2" xfId="1" applyFill="1" applyBorder="1"/>
    <xf numFmtId="0" fontId="1" fillId="2" borderId="3" xfId="1" applyFill="1" applyBorder="1"/>
    <xf numFmtId="0" fontId="1" fillId="2" borderId="4" xfId="1" applyFill="1" applyBorder="1"/>
    <xf numFmtId="0" fontId="1" fillId="2" borderId="0" xfId="1" applyFill="1" applyBorder="1"/>
    <xf numFmtId="0" fontId="1" fillId="2" borderId="5" xfId="1" applyFill="1" applyBorder="1"/>
    <xf numFmtId="0" fontId="2" fillId="2" borderId="0" xfId="1" applyFont="1" applyFill="1" applyBorder="1" applyProtection="1"/>
    <xf numFmtId="0" fontId="1" fillId="2" borderId="0" xfId="1" applyFill="1" applyBorder="1" applyProtection="1"/>
    <xf numFmtId="0" fontId="1" fillId="2" borderId="0" xfId="1" applyFont="1" applyFill="1" applyProtection="1"/>
    <xf numFmtId="0" fontId="5" fillId="2" borderId="0" xfId="1" applyFont="1" applyFill="1" applyBorder="1" applyProtection="1"/>
    <xf numFmtId="0" fontId="1" fillId="2" borderId="6" xfId="1" applyFill="1" applyBorder="1"/>
    <xf numFmtId="0" fontId="1" fillId="2" borderId="7" xfId="1" applyFill="1" applyBorder="1"/>
    <xf numFmtId="0" fontId="1" fillId="2" borderId="8" xfId="1" applyFill="1" applyBorder="1"/>
    <xf numFmtId="0" fontId="2" fillId="2" borderId="0" xfId="1" applyFont="1" applyFill="1" applyBorder="1" applyAlignment="1" applyProtection="1">
      <alignment horizontal="center" vertical="center"/>
    </xf>
    <xf numFmtId="0" fontId="1" fillId="3" borderId="9" xfId="1" applyFill="1" applyBorder="1" applyProtection="1"/>
    <xf numFmtId="0" fontId="5" fillId="4" borderId="10" xfId="1" applyFont="1" applyFill="1" applyBorder="1" applyProtection="1"/>
    <xf numFmtId="0" fontId="5" fillId="4" borderId="11" xfId="1" applyFont="1" applyFill="1" applyBorder="1" applyProtection="1"/>
    <xf numFmtId="0" fontId="1" fillId="5" borderId="12" xfId="1" applyFill="1" applyBorder="1" applyProtection="1"/>
    <xf numFmtId="0" fontId="6" fillId="2" borderId="13" xfId="1" applyFont="1" applyFill="1" applyBorder="1" applyAlignment="1" applyProtection="1">
      <alignment horizontal="center" vertical="center"/>
      <protection locked="0"/>
    </xf>
    <xf numFmtId="0" fontId="6" fillId="2" borderId="14" xfId="1" applyFont="1" applyFill="1" applyBorder="1" applyAlignment="1" applyProtection="1">
      <alignment horizontal="center" vertical="center"/>
      <protection locked="0"/>
    </xf>
    <xf numFmtId="0" fontId="6" fillId="2" borderId="15" xfId="1" applyFont="1" applyFill="1" applyBorder="1" applyAlignment="1" applyProtection="1">
      <alignment horizontal="center" vertical="center"/>
      <protection locked="0"/>
    </xf>
    <xf numFmtId="0" fontId="1" fillId="6" borderId="16" xfId="1" applyFont="1" applyFill="1" applyBorder="1" applyProtection="1"/>
    <xf numFmtId="0" fontId="7" fillId="7" borderId="17" xfId="0" applyFont="1" applyFill="1" applyBorder="1" applyAlignment="1">
      <alignment horizontal="center" vertical="center"/>
    </xf>
    <xf numFmtId="0" fontId="7" fillId="7" borderId="18" xfId="0" applyFont="1" applyFill="1" applyBorder="1" applyAlignment="1">
      <alignment horizontal="center" vertical="center"/>
    </xf>
    <xf numFmtId="0" fontId="1" fillId="8" borderId="19" xfId="1" applyFill="1" applyBorder="1" applyProtection="1"/>
    <xf numFmtId="0" fontId="6" fillId="2" borderId="20" xfId="1" applyFont="1" applyFill="1" applyBorder="1" applyAlignment="1" applyProtection="1">
      <alignment horizontal="center" vertical="center"/>
      <protection locked="0"/>
    </xf>
    <xf numFmtId="0" fontId="6" fillId="2" borderId="0" xfId="1" applyFont="1" applyFill="1" applyBorder="1" applyAlignment="1" applyProtection="1">
      <alignment horizontal="center" vertical="center"/>
      <protection locked="0"/>
    </xf>
    <xf numFmtId="0" fontId="6" fillId="2" borderId="21" xfId="1" applyFont="1" applyFill="1" applyBorder="1" applyAlignment="1" applyProtection="1">
      <alignment horizontal="center" vertical="center"/>
      <protection locked="0"/>
    </xf>
    <xf numFmtId="0" fontId="1" fillId="6" borderId="22" xfId="1" applyFill="1" applyBorder="1" applyProtection="1"/>
    <xf numFmtId="0" fontId="1" fillId="8" borderId="23" xfId="1" applyFill="1" applyBorder="1" applyProtection="1"/>
    <xf numFmtId="0" fontId="1" fillId="2" borderId="0" xfId="1" applyFill="1" applyAlignment="1" applyProtection="1">
      <alignment horizontal="center"/>
    </xf>
    <xf numFmtId="0" fontId="6" fillId="2" borderId="24" xfId="1" applyFont="1" applyFill="1" applyBorder="1" applyAlignment="1" applyProtection="1">
      <alignment horizontal="center" vertical="center"/>
      <protection locked="0"/>
    </xf>
    <xf numFmtId="0" fontId="6" fillId="2" borderId="25" xfId="1" applyFont="1" applyFill="1" applyBorder="1" applyAlignment="1" applyProtection="1">
      <alignment horizontal="center" vertical="center"/>
      <protection locked="0"/>
    </xf>
    <xf numFmtId="0" fontId="6" fillId="2" borderId="26" xfId="1" applyFont="1" applyFill="1" applyBorder="1" applyAlignment="1" applyProtection="1">
      <alignment horizontal="center" vertical="center"/>
      <protection locked="0"/>
    </xf>
    <xf numFmtId="0" fontId="7" fillId="7" borderId="27" xfId="0" applyFont="1" applyFill="1" applyBorder="1" applyAlignment="1">
      <alignment horizontal="center" vertical="center"/>
    </xf>
    <xf numFmtId="0" fontId="7" fillId="7" borderId="28" xfId="0" applyFont="1" applyFill="1" applyBorder="1" applyAlignment="1">
      <alignment horizontal="center" vertical="center"/>
    </xf>
    <xf numFmtId="0" fontId="4" fillId="8" borderId="23" xfId="1" applyFont="1" applyFill="1" applyBorder="1" applyProtection="1"/>
    <xf numFmtId="0" fontId="1" fillId="10" borderId="29" xfId="1" applyFill="1" applyBorder="1" applyProtection="1"/>
    <xf numFmtId="0" fontId="1" fillId="11" borderId="28" xfId="1" applyFill="1" applyBorder="1" applyProtection="1"/>
    <xf numFmtId="0" fontId="1" fillId="11" borderId="30" xfId="1" applyFill="1" applyBorder="1" applyProtection="1"/>
    <xf numFmtId="0" fontId="4" fillId="11" borderId="30" xfId="1" applyFont="1" applyFill="1" applyBorder="1" applyProtection="1"/>
    <xf numFmtId="0" fontId="1" fillId="11" borderId="31" xfId="1" applyFill="1" applyBorder="1" applyProtection="1"/>
    <xf numFmtId="0" fontId="1" fillId="12" borderId="32" xfId="1" applyFill="1" applyBorder="1" applyProtection="1"/>
    <xf numFmtId="0" fontId="9" fillId="2" borderId="0" xfId="1" applyFont="1" applyFill="1" applyBorder="1" applyProtection="1"/>
    <xf numFmtId="0" fontId="1" fillId="2" borderId="11" xfId="1" applyFill="1" applyBorder="1" applyProtection="1"/>
    <xf numFmtId="0" fontId="2" fillId="2" borderId="11" xfId="1" applyFont="1" applyFill="1" applyBorder="1" applyProtection="1"/>
    <xf numFmtId="0" fontId="1" fillId="2" borderId="11" xfId="1" applyFill="1" applyBorder="1" applyAlignment="1" applyProtection="1">
      <alignment horizontal="center" vertical="center" wrapText="1"/>
    </xf>
    <xf numFmtId="0" fontId="8" fillId="0" borderId="9" xfId="1" applyFont="1" applyFill="1" applyBorder="1" applyAlignment="1" applyProtection="1">
      <alignment horizontal="center" vertical="center" wrapText="1"/>
    </xf>
    <xf numFmtId="0" fontId="8" fillId="0" borderId="11" xfId="1" applyFont="1" applyFill="1" applyBorder="1" applyAlignment="1" applyProtection="1">
      <alignment horizontal="center" vertical="center" wrapText="1"/>
    </xf>
    <xf numFmtId="0" fontId="8" fillId="0" borderId="33"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xf>
    <xf numFmtId="0" fontId="8" fillId="0" borderId="35" xfId="1" applyFont="1" applyFill="1" applyBorder="1" applyAlignment="1" applyProtection="1">
      <alignment horizontal="center" vertical="center" wrapText="1"/>
    </xf>
    <xf numFmtId="0" fontId="8" fillId="0" borderId="0" xfId="1" applyFont="1" applyFill="1" applyAlignment="1" applyProtection="1">
      <alignment horizontal="center" vertical="center" wrapText="1"/>
      <protection locked="0"/>
    </xf>
    <xf numFmtId="0" fontId="13" fillId="13" borderId="0" xfId="0" applyFont="1" applyFill="1"/>
    <xf numFmtId="0" fontId="8" fillId="0" borderId="37" xfId="1" applyFont="1" applyFill="1" applyBorder="1" applyAlignment="1" applyProtection="1">
      <alignment horizontal="center" vertical="center" wrapText="1"/>
      <protection locked="0"/>
    </xf>
    <xf numFmtId="0" fontId="8" fillId="9" borderId="36" xfId="1" applyFont="1" applyFill="1" applyBorder="1" applyAlignment="1">
      <alignment horizontal="center" vertical="center" wrapText="1"/>
    </xf>
    <xf numFmtId="0" fontId="8" fillId="9" borderId="33" xfId="1" applyFont="1" applyFill="1" applyBorder="1" applyAlignment="1">
      <alignment horizontal="center" vertical="center" wrapText="1"/>
    </xf>
  </cellXfs>
  <cellStyles count="5">
    <cellStyle name="Comma 2" xfId="2"/>
    <cellStyle name="Normal" xfId="0" builtinId="0"/>
    <cellStyle name="Normal 2" xfId="1"/>
    <cellStyle name="Normal 3" xfId="3"/>
    <cellStyle name="Percent 2" xfId="4"/>
  </cellStyles>
  <dxfs count="15">
    <dxf>
      <font>
        <b val="0"/>
        <i val="0"/>
        <strike val="0"/>
        <condense val="0"/>
        <extend val="0"/>
        <outline val="0"/>
        <shadow val="0"/>
        <u val="none"/>
        <vertAlign val="baseline"/>
        <sz val="8"/>
        <color auto="1"/>
        <name val="Frutiger 45 Light"/>
        <scheme val="none"/>
      </font>
      <fill>
        <patternFill patternType="none">
          <fgColor indexed="64"/>
          <bgColor indexed="65"/>
        </patternFill>
      </fill>
      <alignment horizontal="center" vertical="center" textRotation="0" wrapText="1" indent="0" relativeIndent="0" justifyLastLine="0" shrinkToFit="0" mergeCell="0" readingOrder="0"/>
      <border diagonalUp="0" diagonalDown="0">
        <left/>
        <right style="double">
          <color theme="0"/>
        </right>
        <top style="double">
          <color theme="0"/>
        </top>
        <bottom/>
      </border>
      <protection locked="1" hidden="0"/>
    </dxf>
    <dxf>
      <font>
        <b val="0"/>
        <i val="0"/>
        <strike val="0"/>
        <condense val="0"/>
        <extend val="0"/>
        <outline val="0"/>
        <shadow val="0"/>
        <u val="none"/>
        <vertAlign val="baseline"/>
        <sz val="8"/>
        <color auto="1"/>
        <name val="Frutiger 45 Light"/>
        <scheme val="none"/>
      </font>
      <fill>
        <patternFill patternType="none">
          <fgColor indexed="64"/>
          <bgColor indexed="65"/>
        </patternFill>
      </fill>
      <alignment horizontal="center" vertical="center" textRotation="0" wrapText="1" indent="0" relativeIndent="0" justifyLastLine="0" shrinkToFit="0" mergeCell="0" readingOrder="0"/>
      <border diagonalUp="0" diagonalDown="0" outline="0">
        <left/>
        <right/>
        <top/>
        <bottom/>
      </border>
      <protection locked="0" hidden="0"/>
    </dxf>
    <dxf>
      <font>
        <b val="0"/>
        <i val="0"/>
        <strike val="0"/>
        <condense val="0"/>
        <extend val="0"/>
        <outline val="0"/>
        <shadow val="0"/>
        <u val="none"/>
        <vertAlign val="baseline"/>
        <sz val="8"/>
        <color auto="1"/>
        <name val="Frutiger 45 Light"/>
        <scheme val="none"/>
      </font>
      <fill>
        <patternFill patternType="none">
          <fgColor indexed="64"/>
          <bgColor indexed="65"/>
        </patternFill>
      </fill>
      <alignment horizontal="center" vertical="center" textRotation="0" wrapText="1" indent="0" relativeIndent="0" justifyLastLine="0" shrinkToFit="0" mergeCell="0" readingOrder="0"/>
      <border diagonalUp="0" diagonalDown="0">
        <left/>
        <right/>
        <top style="double">
          <color theme="0"/>
        </top>
        <bottom/>
      </border>
      <protection locked="1" hidden="0"/>
    </dxf>
    <dxf>
      <font>
        <b val="0"/>
        <i val="0"/>
        <strike val="0"/>
        <condense val="0"/>
        <extend val="0"/>
        <outline val="0"/>
        <shadow val="0"/>
        <u val="none"/>
        <vertAlign val="baseline"/>
        <sz val="8"/>
        <color auto="1"/>
        <name val="Frutiger 45 Light"/>
        <scheme val="none"/>
      </font>
      <fill>
        <patternFill patternType="none">
          <fgColor indexed="64"/>
          <bgColor indexed="65"/>
        </patternFill>
      </fill>
      <alignment horizontal="center" vertical="center" textRotation="0" wrapText="1" indent="0" relativeIndent="0" justifyLastLine="0" shrinkToFit="0" mergeCell="0" readingOrder="0"/>
      <border diagonalUp="0" diagonalDown="0" outline="0">
        <left/>
        <right/>
        <top/>
        <bottom/>
      </border>
      <protection locked="0" hidden="0"/>
    </dxf>
    <dxf>
      <font>
        <b val="0"/>
        <i val="0"/>
        <strike val="0"/>
        <condense val="0"/>
        <extend val="0"/>
        <outline val="0"/>
        <shadow val="0"/>
        <u val="none"/>
        <vertAlign val="baseline"/>
        <sz val="8"/>
        <color auto="1"/>
        <name val="Frutiger 45 Light"/>
        <scheme val="none"/>
      </font>
      <fill>
        <patternFill patternType="none">
          <fgColor indexed="64"/>
          <bgColor indexed="65"/>
        </patternFill>
      </fill>
      <alignment horizontal="center" vertical="center" textRotation="0" wrapText="1" indent="0" relativeIndent="0" justifyLastLine="0" shrinkToFit="0" mergeCell="0" readingOrder="0"/>
      <border diagonalUp="0" diagonalDown="0">
        <left/>
        <right/>
        <top style="double">
          <color theme="0"/>
        </top>
        <bottom/>
      </border>
      <protection locked="1" hidden="0"/>
    </dxf>
    <dxf>
      <font>
        <b val="0"/>
        <i val="0"/>
        <strike val="0"/>
        <condense val="0"/>
        <extend val="0"/>
        <outline val="0"/>
        <shadow val="0"/>
        <u val="none"/>
        <vertAlign val="baseline"/>
        <sz val="8"/>
        <color auto="1"/>
        <name val="Frutiger 45 Light"/>
        <scheme val="none"/>
      </font>
      <fill>
        <patternFill patternType="none">
          <fgColor indexed="64"/>
          <bgColor indexed="65"/>
        </patternFill>
      </fill>
      <alignment horizontal="center" vertical="center" textRotation="0" wrapText="1" indent="0" relativeIndent="0" justifyLastLine="0" shrinkToFit="0" mergeCell="0" readingOrder="0"/>
      <border diagonalUp="0" diagonalDown="0" outline="0">
        <left/>
        <right/>
        <top/>
        <bottom/>
      </border>
      <protection locked="0" hidden="0"/>
    </dxf>
    <dxf>
      <font>
        <b val="0"/>
        <i val="0"/>
        <strike val="0"/>
        <condense val="0"/>
        <extend val="0"/>
        <outline val="0"/>
        <shadow val="0"/>
        <u val="none"/>
        <vertAlign val="baseline"/>
        <sz val="8"/>
        <color auto="1"/>
        <name val="Frutiger 45 Light"/>
        <scheme val="none"/>
      </font>
      <fill>
        <patternFill patternType="none">
          <fgColor indexed="64"/>
          <bgColor indexed="65"/>
        </patternFill>
      </fill>
      <alignment horizontal="center" vertical="center" textRotation="0" wrapText="1" indent="0" relativeIndent="0" justifyLastLine="0" shrinkToFit="0" mergeCell="0" readingOrder="0"/>
      <border diagonalUp="0" diagonalDown="0">
        <left/>
        <right/>
        <top style="double">
          <color theme="0"/>
        </top>
        <bottom/>
      </border>
      <protection locked="1" hidden="0"/>
    </dxf>
    <dxf>
      <font>
        <b val="0"/>
        <i val="0"/>
        <strike val="0"/>
        <condense val="0"/>
        <extend val="0"/>
        <outline val="0"/>
        <shadow val="0"/>
        <u val="none"/>
        <vertAlign val="baseline"/>
        <sz val="8"/>
        <color auto="1"/>
        <name val="Frutiger 45 Light"/>
        <scheme val="none"/>
      </font>
      <fill>
        <patternFill patternType="none">
          <fgColor indexed="64"/>
          <bgColor indexed="65"/>
        </patternFill>
      </fill>
      <alignment horizontal="center" vertical="center" textRotation="0" wrapText="1" indent="0" relativeIndent="0" justifyLastLine="0" shrinkToFit="0" mergeCell="0" readingOrder="0"/>
      <border diagonalUp="0" diagonalDown="0" outline="0">
        <left/>
        <right/>
        <top/>
        <bottom/>
      </border>
      <protection locked="0" hidden="0"/>
    </dxf>
    <dxf>
      <font>
        <b val="0"/>
        <i val="0"/>
        <strike val="0"/>
        <condense val="0"/>
        <extend val="0"/>
        <outline val="0"/>
        <shadow val="0"/>
        <u val="none"/>
        <vertAlign val="baseline"/>
        <sz val="8"/>
        <color auto="1"/>
        <name val="Frutiger 45 Light"/>
        <scheme val="none"/>
      </font>
      <fill>
        <patternFill patternType="solid">
          <fgColor indexed="64"/>
          <bgColor theme="3" tint="-0.499984740745262"/>
        </patternFill>
      </fill>
      <alignment horizontal="center" vertical="center" textRotation="0" wrapText="1" indent="0" relativeIndent="0" justifyLastLine="0" shrinkToFit="0" mergeCell="0" readingOrder="0"/>
      <protection locked="1" hidden="0"/>
    </dxf>
    <dxf>
      <font>
        <b val="0"/>
        <i val="0"/>
        <strike val="0"/>
        <condense val="0"/>
        <extend val="0"/>
        <outline val="0"/>
        <shadow val="0"/>
        <u val="none"/>
        <vertAlign val="baseline"/>
        <sz val="8"/>
        <color auto="1"/>
        <name val="Frutiger 45 Light"/>
        <scheme val="none"/>
      </font>
      <fill>
        <patternFill patternType="none">
          <fgColor indexed="64"/>
          <bgColor indexed="65"/>
        </patternFill>
      </fill>
      <alignment horizontal="center" vertical="center" textRotation="0" wrapText="1" indent="0" relativeIndent="0" justifyLastLine="0" shrinkToFit="0" mergeCell="0" readingOrder="0"/>
      <border diagonalUp="0" diagonalDown="0" outline="0">
        <left/>
        <right/>
        <top/>
        <bottom/>
      </border>
      <protection locked="0" hidden="0"/>
    </dxf>
    <dxf>
      <font>
        <b val="0"/>
        <i val="0"/>
        <strike val="0"/>
        <condense val="0"/>
        <extend val="0"/>
        <outline val="0"/>
        <shadow val="0"/>
        <u val="none"/>
        <vertAlign val="baseline"/>
        <sz val="8"/>
        <color auto="1"/>
        <name val="Frutiger 45 Light"/>
        <scheme val="none"/>
      </font>
      <fill>
        <patternFill patternType="none">
          <fgColor indexed="64"/>
          <bgColor indexed="65"/>
        </patternFill>
      </fill>
      <alignment horizontal="center" vertical="center" textRotation="0" wrapText="1" indent="0" relativeIndent="0" justifyLastLine="0" shrinkToFit="0" mergeCell="0" readingOrder="0"/>
      <border diagonalUp="0" diagonalDown="0">
        <left style="double">
          <color theme="0"/>
        </left>
        <right/>
        <top/>
        <bottom/>
      </border>
      <protection locked="0" hidden="0"/>
    </dxf>
    <dxf>
      <font>
        <b val="0"/>
        <i val="0"/>
        <strike val="0"/>
        <condense val="0"/>
        <extend val="0"/>
        <outline val="0"/>
        <shadow val="0"/>
        <u val="none"/>
        <vertAlign val="baseline"/>
        <sz val="8"/>
        <color auto="1"/>
        <name val="Frutiger 45 Light"/>
        <scheme val="none"/>
      </font>
      <fill>
        <patternFill patternType="none">
          <fgColor indexed="64"/>
          <bgColor indexed="65"/>
        </patternFill>
      </fill>
      <alignment horizontal="center" vertical="center" textRotation="0" wrapText="1" indent="0" relativeIndent="0" justifyLastLine="0" shrinkToFit="0" mergeCell="0" readingOrder="0"/>
      <border diagonalUp="0" diagonalDown="0" outline="0">
        <left/>
        <right/>
        <top/>
        <bottom/>
      </border>
      <protection locked="0" hidden="0"/>
    </dxf>
    <dxf>
      <border outline="0">
        <right style="double">
          <color theme="0"/>
        </right>
      </border>
    </dxf>
    <dxf>
      <font>
        <b val="0"/>
        <i val="0"/>
        <strike val="0"/>
        <condense val="0"/>
        <extend val="0"/>
        <outline val="0"/>
        <shadow val="0"/>
        <u val="none"/>
        <vertAlign val="baseline"/>
        <sz val="8"/>
        <color auto="1"/>
        <name val="Frutiger 45 Light"/>
        <scheme val="none"/>
      </font>
      <fill>
        <patternFill patternType="none">
          <fgColor indexed="64"/>
          <bgColor indexed="65"/>
        </patternFill>
      </fill>
      <alignment horizontal="center" vertical="center" textRotation="0" wrapText="1" indent="0" relativeIndent="0" justifyLastLine="0" shrinkToFit="0" mergeCell="0" readingOrder="0"/>
      <protection locked="0" hidden="0"/>
    </dxf>
    <dxf>
      <font>
        <b val="0"/>
        <i val="0"/>
        <strike val="0"/>
        <condense val="0"/>
        <extend val="0"/>
        <outline val="0"/>
        <shadow val="0"/>
        <u val="none"/>
        <vertAlign val="baseline"/>
        <sz val="8"/>
        <color auto="1"/>
        <name val="Frutiger 45 Light"/>
        <scheme val="none"/>
      </font>
      <fill>
        <patternFill patternType="none">
          <fgColor indexed="64"/>
          <bgColor indexed="65"/>
        </patternFill>
      </fill>
      <alignment horizontal="center" vertical="center" textRotation="0" wrapText="1" indent="0" relativeIndent="0" justifyLastLine="0" shrinkToFit="0" mergeCell="0" readingOrder="0"/>
      <protection locked="0" hidden="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oneCellAnchor>
    <xdr:from>
      <xdr:col>3</xdr:col>
      <xdr:colOff>93600</xdr:colOff>
      <xdr:row>6</xdr:row>
      <xdr:rowOff>102139</xdr:rowOff>
    </xdr:from>
    <xdr:ext cx="7580665" cy="937629"/>
    <xdr:sp macro="" textlink="">
      <xdr:nvSpPr>
        <xdr:cNvPr id="2" name="Rectangle 1"/>
        <xdr:cNvSpPr/>
      </xdr:nvSpPr>
      <xdr:spPr>
        <a:xfrm>
          <a:off x="1922400" y="1245139"/>
          <a:ext cx="7580665"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Excel Games Using VBA</a:t>
          </a:r>
        </a:p>
      </xdr:txBody>
    </xdr:sp>
    <xdr:clientData/>
  </xdr:oneCellAnchor>
  <xdr:oneCellAnchor>
    <xdr:from>
      <xdr:col>6</xdr:col>
      <xdr:colOff>201549</xdr:colOff>
      <xdr:row>11</xdr:row>
      <xdr:rowOff>170628</xdr:rowOff>
    </xdr:from>
    <xdr:ext cx="3439018" cy="530658"/>
    <xdr:sp macro="" textlink="">
      <xdr:nvSpPr>
        <xdr:cNvPr id="3" name="Rectangle 2"/>
        <xdr:cNvSpPr/>
      </xdr:nvSpPr>
      <xdr:spPr>
        <a:xfrm>
          <a:off x="3859149" y="2266128"/>
          <a:ext cx="3439018" cy="530658"/>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2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By: Dustin Ormond</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y/Documents/My%20Dropbox/Fun/Gam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mes.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ggle"/>
      <sheetName val="Connect Four"/>
      <sheetName val="Monopoly"/>
      <sheetName val="Phase 10"/>
      <sheetName val="Pit"/>
      <sheetName val="Rook"/>
      <sheetName val="Rummikub"/>
      <sheetName val="Scrabble"/>
      <sheetName val="Uno"/>
      <sheetName val="Yahtzee"/>
      <sheetName val="Tic Tac Toe"/>
      <sheetName val="Games"/>
    </sheetNames>
    <sheetDataSet>
      <sheetData sheetId="0"/>
      <sheetData sheetId="1" refreshError="1"/>
      <sheetData sheetId="2">
        <row r="2">
          <cell r="B2" t="str">
            <v>Player 1</v>
          </cell>
          <cell r="K2" t="str">
            <v>Player 2</v>
          </cell>
          <cell r="BF2" t="str">
            <v>Player 3</v>
          </cell>
          <cell r="BO2" t="str">
            <v>Player 4</v>
          </cell>
        </row>
        <row r="3">
          <cell r="CC3" t="str">
            <v>Space_GO</v>
          </cell>
          <cell r="CD3" t="str">
            <v>Space_GO</v>
          </cell>
          <cell r="CE3" t="str">
            <v>Space_GO</v>
          </cell>
          <cell r="CF3" t="str">
            <v>Space_GO</v>
          </cell>
          <cell r="CN3">
            <v>0</v>
          </cell>
          <cell r="CR3">
            <v>0</v>
          </cell>
          <cell r="CV3" t="str">
            <v>Space_GO</v>
          </cell>
          <cell r="CY3" t="str">
            <v>NA</v>
          </cell>
          <cell r="CZ3" t="str">
            <v>GO</v>
          </cell>
          <cell r="DG3">
            <v>0</v>
          </cell>
          <cell r="DK3" t="str">
            <v>`</v>
          </cell>
          <cell r="DX3" t="str">
            <v>GO</v>
          </cell>
          <cell r="DY3" t="str">
            <v>GO</v>
          </cell>
          <cell r="DZ3" t="str">
            <v>Go</v>
          </cell>
          <cell r="EA3" t="str">
            <v>Salida</v>
          </cell>
          <cell r="EB3" t="str">
            <v>GO</v>
          </cell>
          <cell r="EC3" t="str">
            <v>GO</v>
          </cell>
          <cell r="ED3" t="str">
            <v>GO</v>
          </cell>
          <cell r="EE3" t="str">
            <v>Go</v>
          </cell>
          <cell r="EF3" t="str">
            <v>Salida</v>
          </cell>
          <cell r="EG3" t="str">
            <v>GO</v>
          </cell>
        </row>
        <row r="4">
          <cell r="CC4" t="str">
            <v>GO</v>
          </cell>
          <cell r="CD4" t="str">
            <v>GO</v>
          </cell>
          <cell r="CE4" t="str">
            <v>GO</v>
          </cell>
          <cell r="CF4" t="str">
            <v>GO</v>
          </cell>
          <cell r="CH4">
            <v>0</v>
          </cell>
          <cell r="CI4" t="str">
            <v xml:space="preserve">     You have been elected chairman of the board.
     Pay each player $50.</v>
          </cell>
          <cell r="CJ4">
            <v>11</v>
          </cell>
          <cell r="CK4">
            <v>0.11343944578057563</v>
          </cell>
          <cell r="CL4">
            <v>-50</v>
          </cell>
          <cell r="CO4">
            <v>0</v>
          </cell>
          <cell r="CS4">
            <v>0</v>
          </cell>
          <cell r="CV4" t="str">
            <v>Space_Mediterranean_Avenue</v>
          </cell>
          <cell r="CW4" t="str">
            <v>Brown</v>
          </cell>
          <cell r="CX4">
            <v>60</v>
          </cell>
          <cell r="CY4" t="str">
            <v>Yes</v>
          </cell>
          <cell r="CZ4" t="str">
            <v>Mediterranean Avenue</v>
          </cell>
          <cell r="DA4">
            <v>2</v>
          </cell>
          <cell r="DB4">
            <v>10</v>
          </cell>
          <cell r="DC4">
            <v>30</v>
          </cell>
          <cell r="DD4">
            <v>90</v>
          </cell>
          <cell r="DE4">
            <v>160</v>
          </cell>
          <cell r="DF4">
            <v>250</v>
          </cell>
          <cell r="DG4">
            <v>0</v>
          </cell>
          <cell r="DH4" t="str">
            <v>1</v>
          </cell>
          <cell r="DI4">
            <v>50</v>
          </cell>
          <cell r="DJ4">
            <v>53</v>
          </cell>
          <cell r="DK4">
            <v>2</v>
          </cell>
          <cell r="DL4">
            <v>10</v>
          </cell>
          <cell r="DM4">
            <v>40</v>
          </cell>
          <cell r="DN4">
            <v>0</v>
          </cell>
          <cell r="DO4">
            <v>0</v>
          </cell>
          <cell r="DP4">
            <v>0</v>
          </cell>
          <cell r="DQ4">
            <v>0</v>
          </cell>
          <cell r="DR4">
            <v>1</v>
          </cell>
          <cell r="DS4">
            <v>0</v>
          </cell>
          <cell r="DT4">
            <v>0</v>
          </cell>
          <cell r="DU4">
            <v>30</v>
          </cell>
          <cell r="DV4">
            <v>1</v>
          </cell>
          <cell r="DW4" t="str">
            <v>Whole Brown Group</v>
          </cell>
          <cell r="DX4" t="str">
            <v>Mediterranean Avenue</v>
          </cell>
          <cell r="DY4" t="str">
            <v>Old Kent Road</v>
          </cell>
          <cell r="DZ4" t="str">
            <v>Gdynia</v>
          </cell>
          <cell r="EA4" t="str">
            <v>Ronda de Valencia</v>
          </cell>
          <cell r="EB4" t="str">
            <v>Girls Camp</v>
          </cell>
          <cell r="EC4" t="str">
            <v>Med'ean Avenue</v>
          </cell>
          <cell r="ED4" t="str">
            <v>Old Kent Road</v>
          </cell>
          <cell r="EE4" t="str">
            <v>Gdynia</v>
          </cell>
          <cell r="EF4" t="str">
            <v>Ronda de Valencia</v>
          </cell>
          <cell r="EG4" t="str">
            <v>Girls Camp</v>
          </cell>
          <cell r="EH4" t="str">
            <v/>
          </cell>
          <cell r="EI4" t="str">
            <v/>
          </cell>
          <cell r="EJ4" t="str">
            <v/>
          </cell>
          <cell r="EK4" t="str">
            <v/>
          </cell>
          <cell r="EL4" t="str">
            <v/>
          </cell>
          <cell r="EN4" t="str">
            <v/>
          </cell>
        </row>
        <row r="5">
          <cell r="CH5">
            <v>1</v>
          </cell>
          <cell r="CI5" t="str">
            <v xml:space="preserve">     Advance to Go.
     (Collect $200)</v>
          </cell>
          <cell r="CJ5">
            <v>6</v>
          </cell>
          <cell r="CK5">
            <v>0.55021031058122727</v>
          </cell>
          <cell r="CL5" t="str">
            <v>Space_GO</v>
          </cell>
          <cell r="CV5" t="str">
            <v>Space_Comm_Chest_One</v>
          </cell>
          <cell r="CY5" t="str">
            <v>NA</v>
          </cell>
          <cell r="CZ5" t="str">
            <v>Community Chest</v>
          </cell>
          <cell r="DG5">
            <v>0</v>
          </cell>
          <cell r="DR5">
            <v>1</v>
          </cell>
          <cell r="DU5">
            <v>0</v>
          </cell>
          <cell r="DX5" t="str">
            <v>Community Chest</v>
          </cell>
          <cell r="DY5" t="str">
            <v>Community Chest</v>
          </cell>
          <cell r="DZ5" t="str">
            <v>Community Chest</v>
          </cell>
          <cell r="EA5" t="str">
            <v>Caja de Comunidad</v>
          </cell>
          <cell r="EB5" t="str">
            <v>Ward Activity</v>
          </cell>
          <cell r="EC5" t="str">
            <v>Comm Chest</v>
          </cell>
          <cell r="ED5" t="str">
            <v>Comm Chest</v>
          </cell>
          <cell r="EE5" t="str">
            <v>Comm Chest</v>
          </cell>
          <cell r="EF5" t="str">
            <v>Caja Com'd</v>
          </cell>
          <cell r="EG5" t="str">
            <v>Ward Activity</v>
          </cell>
          <cell r="EH5" t="str">
            <v/>
          </cell>
          <cell r="EI5" t="str">
            <v/>
          </cell>
          <cell r="EJ5" t="str">
            <v/>
          </cell>
          <cell r="EK5" t="str">
            <v/>
          </cell>
          <cell r="EL5" t="str">
            <v/>
          </cell>
          <cell r="EN5" t="str">
            <v/>
          </cell>
        </row>
        <row r="6">
          <cell r="BZ6">
            <v>2.9620711805619067</v>
          </cell>
          <cell r="CH6">
            <v>2</v>
          </cell>
          <cell r="CI6" t="str">
            <v xml:space="preserve">     Take a walk on the board walk.
     Advance token to Board Walk.</v>
          </cell>
          <cell r="CJ6">
            <v>6</v>
          </cell>
          <cell r="CK6">
            <v>0.36189881589328965</v>
          </cell>
          <cell r="CL6" t="str">
            <v>Space_Board_Walk</v>
          </cell>
          <cell r="CV6" t="str">
            <v>Space_Baltic_Avenue</v>
          </cell>
          <cell r="CW6" t="str">
            <v>Brown</v>
          </cell>
          <cell r="CX6">
            <v>60</v>
          </cell>
          <cell r="CY6" t="str">
            <v>Yes</v>
          </cell>
          <cell r="CZ6" t="str">
            <v>Baltic Avenue</v>
          </cell>
          <cell r="DA6">
            <v>4</v>
          </cell>
          <cell r="DB6">
            <v>20</v>
          </cell>
          <cell r="DC6">
            <v>60</v>
          </cell>
          <cell r="DD6">
            <v>180</v>
          </cell>
          <cell r="DE6">
            <v>320</v>
          </cell>
          <cell r="DF6">
            <v>450</v>
          </cell>
          <cell r="DG6">
            <v>0</v>
          </cell>
          <cell r="DH6" t="str">
            <v>1</v>
          </cell>
          <cell r="DI6">
            <v>50</v>
          </cell>
          <cell r="DJ6">
            <v>53</v>
          </cell>
          <cell r="DK6">
            <v>2</v>
          </cell>
          <cell r="DL6">
            <v>10</v>
          </cell>
          <cell r="DM6">
            <v>40</v>
          </cell>
          <cell r="DN6">
            <v>0</v>
          </cell>
          <cell r="DO6">
            <v>0</v>
          </cell>
          <cell r="DP6">
            <v>0</v>
          </cell>
          <cell r="DQ6">
            <v>0</v>
          </cell>
          <cell r="DR6">
            <v>1</v>
          </cell>
          <cell r="DS6">
            <v>0</v>
          </cell>
          <cell r="DT6">
            <v>0</v>
          </cell>
          <cell r="DU6">
            <v>30</v>
          </cell>
          <cell r="DV6">
            <v>1</v>
          </cell>
          <cell r="DW6" t="str">
            <v>Whole Brown Group</v>
          </cell>
          <cell r="DX6" t="str">
            <v>Baltic Avenue</v>
          </cell>
          <cell r="DY6" t="str">
            <v>Whitechapel Road</v>
          </cell>
          <cell r="DZ6" t="str">
            <v>Taipei</v>
          </cell>
          <cell r="EA6" t="str">
            <v>Plaza Lavapíes</v>
          </cell>
          <cell r="EB6" t="str">
            <v>Long Term Camp</v>
          </cell>
          <cell r="EC6" t="str">
            <v>Baltic Avenue</v>
          </cell>
          <cell r="ED6" t="str">
            <v>Whitechpl Road</v>
          </cell>
          <cell r="EE6" t="str">
            <v>Taipei</v>
          </cell>
          <cell r="EF6" t="str">
            <v>Plaza Lavapíes</v>
          </cell>
          <cell r="EG6" t="str">
            <v>Long Term Camp</v>
          </cell>
          <cell r="EH6" t="str">
            <v/>
          </cell>
          <cell r="EI6" t="str">
            <v/>
          </cell>
          <cell r="EJ6" t="str">
            <v/>
          </cell>
          <cell r="EK6" t="str">
            <v/>
          </cell>
          <cell r="EL6" t="str">
            <v/>
          </cell>
          <cell r="EN6" t="str">
            <v/>
          </cell>
        </row>
        <row r="7">
          <cell r="CH7">
            <v>3</v>
          </cell>
          <cell r="CI7" t="str">
            <v xml:space="preserve">     Advance to St. Charles Place.
     If you pass GO collect $200.</v>
          </cell>
          <cell r="CJ7">
            <v>6</v>
          </cell>
          <cell r="CK7">
            <v>0.65501524502229191</v>
          </cell>
          <cell r="CL7" t="str">
            <v>Space_St_Charles_Place</v>
          </cell>
          <cell r="CV7" t="str">
            <v>Space_Income_Tax</v>
          </cell>
          <cell r="CY7" t="str">
            <v>NA</v>
          </cell>
          <cell r="CZ7" t="str">
            <v>Income Tax</v>
          </cell>
          <cell r="DG7">
            <v>0</v>
          </cell>
          <cell r="DR7">
            <v>1</v>
          </cell>
          <cell r="DU7">
            <v>0</v>
          </cell>
          <cell r="DX7" t="str">
            <v>Income Tax</v>
          </cell>
          <cell r="DY7" t="str">
            <v>Income Tax</v>
          </cell>
          <cell r="DZ7" t="str">
            <v>Income Tax</v>
          </cell>
          <cell r="EA7" t="str">
            <v>Impuesto Sobre el Capitál</v>
          </cell>
          <cell r="EB7" t="str">
            <v>Tithing</v>
          </cell>
          <cell r="EC7" t="str">
            <v>Income Tax $200 or 10%</v>
          </cell>
          <cell r="ED7" t="str">
            <v>Income Tax £200 or 10%</v>
          </cell>
          <cell r="EE7" t="str">
            <v>Income Tax</v>
          </cell>
          <cell r="EF7" t="str">
            <v>Imp'sto Capitál</v>
          </cell>
          <cell r="EG7" t="str">
            <v>Tithing</v>
          </cell>
          <cell r="EH7" t="str">
            <v/>
          </cell>
          <cell r="EI7" t="str">
            <v/>
          </cell>
          <cell r="EJ7" t="str">
            <v/>
          </cell>
          <cell r="EK7" t="str">
            <v/>
          </cell>
          <cell r="EL7" t="str">
            <v/>
          </cell>
          <cell r="EN7" t="str">
            <v/>
          </cell>
        </row>
        <row r="8">
          <cell r="CC8">
            <v>0</v>
          </cell>
          <cell r="CD8">
            <v>0</v>
          </cell>
          <cell r="CE8">
            <v>0</v>
          </cell>
          <cell r="CF8">
            <v>0</v>
          </cell>
          <cell r="CH8">
            <v>4</v>
          </cell>
          <cell r="CI8" t="str">
            <v xml:space="preserve">     Bank pays you dividend of $50.</v>
          </cell>
          <cell r="CJ8">
            <v>12</v>
          </cell>
          <cell r="CK8">
            <v>3.6165986981166798E-2</v>
          </cell>
          <cell r="CL8">
            <v>50</v>
          </cell>
          <cell r="CV8" t="str">
            <v>Space_Reading_Railroad</v>
          </cell>
          <cell r="CX8">
            <v>200</v>
          </cell>
          <cell r="CY8" t="str">
            <v>Yes</v>
          </cell>
          <cell r="CZ8" t="str">
            <v>Reading Railroad</v>
          </cell>
          <cell r="DA8">
            <v>25</v>
          </cell>
          <cell r="DB8" t="str">
            <v/>
          </cell>
          <cell r="DC8" t="str">
            <v>Yes</v>
          </cell>
          <cell r="DD8" t="str">
            <v>Yes</v>
          </cell>
          <cell r="DE8" t="str">
            <v>Yes</v>
          </cell>
          <cell r="DF8">
            <v>1</v>
          </cell>
          <cell r="DG8">
            <v>0</v>
          </cell>
          <cell r="DH8">
            <v>1</v>
          </cell>
          <cell r="DR8">
            <v>1</v>
          </cell>
          <cell r="DU8">
            <v>100</v>
          </cell>
          <cell r="DX8" t="str">
            <v>Reading Railroad</v>
          </cell>
          <cell r="DY8" t="str">
            <v>King's Cross Station</v>
          </cell>
          <cell r="DZ8" t="str">
            <v>Monopoly Rail</v>
          </cell>
          <cell r="EA8" t="str">
            <v>Estación de Goya</v>
          </cell>
          <cell r="EB8" t="str">
            <v>Handcart</v>
          </cell>
          <cell r="EC8" t="str">
            <v>Reading Railroad</v>
          </cell>
          <cell r="ED8" t="str">
            <v>King's X Station</v>
          </cell>
          <cell r="EE8" t="str">
            <v>Monopoly Rail</v>
          </cell>
          <cell r="EF8" t="str">
            <v>Estación de Goya</v>
          </cell>
          <cell r="EG8" t="str">
            <v>Handcart</v>
          </cell>
          <cell r="EH8" t="str">
            <v/>
          </cell>
          <cell r="EI8" t="str">
            <v/>
          </cell>
          <cell r="EJ8" t="str">
            <v/>
          </cell>
          <cell r="EK8" t="str">
            <v/>
          </cell>
          <cell r="EL8" t="str">
            <v/>
          </cell>
          <cell r="EN8" t="str">
            <v/>
          </cell>
        </row>
        <row r="9">
          <cell r="BZ9">
            <v>0</v>
          </cell>
          <cell r="CC9" t="b">
            <v>0</v>
          </cell>
          <cell r="CD9" t="b">
            <v>0</v>
          </cell>
          <cell r="CE9" t="b">
            <v>0</v>
          </cell>
          <cell r="CF9" t="b">
            <v>0</v>
          </cell>
          <cell r="CH9">
            <v>5</v>
          </cell>
          <cell r="CI9" t="str">
            <v xml:space="preserve">     Advance token to the nearest Railroad
     and pay owner TWICE the rental to which
      he/she is otherwise entitled.
     If Railroad is UNOWNED, you may buy it
     from the Bank.</v>
          </cell>
          <cell r="CJ9">
            <v>8</v>
          </cell>
          <cell r="CK9">
            <v>0.89313963615837899</v>
          </cell>
          <cell r="CV9" t="str">
            <v>Space_Oriental_Avenue</v>
          </cell>
          <cell r="CW9" t="str">
            <v>Light Blue</v>
          </cell>
          <cell r="CX9">
            <v>100</v>
          </cell>
          <cell r="CY9" t="str">
            <v>Yes</v>
          </cell>
          <cell r="CZ9" t="str">
            <v>Oriental Avenue</v>
          </cell>
          <cell r="DA9">
            <v>6</v>
          </cell>
          <cell r="DB9">
            <v>30</v>
          </cell>
          <cell r="DC9">
            <v>90</v>
          </cell>
          <cell r="DD9">
            <v>270</v>
          </cell>
          <cell r="DE9">
            <v>400</v>
          </cell>
          <cell r="DF9">
            <v>550</v>
          </cell>
          <cell r="DG9">
            <v>0</v>
          </cell>
          <cell r="DH9" t="str">
            <v>1</v>
          </cell>
          <cell r="DI9">
            <v>50</v>
          </cell>
          <cell r="DJ9">
            <v>33</v>
          </cell>
          <cell r="DK9">
            <v>3</v>
          </cell>
          <cell r="DL9">
            <v>10</v>
          </cell>
          <cell r="DM9">
            <v>40</v>
          </cell>
          <cell r="DN9">
            <v>0</v>
          </cell>
          <cell r="DO9">
            <v>0</v>
          </cell>
          <cell r="DP9">
            <v>0</v>
          </cell>
          <cell r="DQ9">
            <v>0</v>
          </cell>
          <cell r="DR9">
            <v>1</v>
          </cell>
          <cell r="DS9">
            <v>0</v>
          </cell>
          <cell r="DT9">
            <v>0</v>
          </cell>
          <cell r="DU9">
            <v>50</v>
          </cell>
          <cell r="DV9">
            <v>1</v>
          </cell>
          <cell r="DW9" t="str">
            <v>Whole Light Blue Group</v>
          </cell>
          <cell r="DX9" t="str">
            <v>Oriental Avenue</v>
          </cell>
          <cell r="DY9" t="str">
            <v>The Angel Islington</v>
          </cell>
          <cell r="DZ9" t="str">
            <v>Tokyo</v>
          </cell>
          <cell r="EA9" t="str">
            <v>Glorieta Cuatro Caminos</v>
          </cell>
          <cell r="EB9" t="str">
            <v>Zion's Camp</v>
          </cell>
          <cell r="EC9" t="str">
            <v>Oriental Avenue</v>
          </cell>
          <cell r="ED9" t="str">
            <v>The Angel Islington</v>
          </cell>
          <cell r="EE9" t="str">
            <v>Tokyo</v>
          </cell>
          <cell r="EF9" t="str">
            <v>Glorieta Caminos</v>
          </cell>
          <cell r="EG9" t="str">
            <v>Zion's Camp</v>
          </cell>
          <cell r="EH9" t="str">
            <v/>
          </cell>
          <cell r="EI9" t="str">
            <v/>
          </cell>
          <cell r="EJ9" t="str">
            <v/>
          </cell>
          <cell r="EK9" t="str">
            <v/>
          </cell>
          <cell r="EL9" t="str">
            <v/>
          </cell>
          <cell r="EN9" t="str">
            <v/>
          </cell>
        </row>
        <row r="10">
          <cell r="BZ10" t="str">
            <v>$</v>
          </cell>
          <cell r="CH10">
            <v>6</v>
          </cell>
          <cell r="CI10" t="str">
            <v xml:space="preserve">     Get out of jail free.
     This card may be kept until needed or sold.</v>
          </cell>
          <cell r="CJ10">
            <v>1</v>
          </cell>
          <cell r="CK10">
            <v>7.9371154758964835E-3</v>
          </cell>
          <cell r="CL10" t="str">
            <v/>
          </cell>
          <cell r="CV10" t="str">
            <v>Space_Chance_One</v>
          </cell>
          <cell r="CY10" t="str">
            <v>NA</v>
          </cell>
          <cell r="CZ10" t="str">
            <v>Chance</v>
          </cell>
          <cell r="DG10">
            <v>0</v>
          </cell>
          <cell r="DR10">
            <v>1</v>
          </cell>
          <cell r="DU10">
            <v>0</v>
          </cell>
          <cell r="DX10" t="str">
            <v>Chance</v>
          </cell>
          <cell r="DY10" t="str">
            <v>Chance</v>
          </cell>
          <cell r="DZ10" t="str">
            <v>Chance</v>
          </cell>
          <cell r="EA10" t="str">
            <v>Suerte</v>
          </cell>
          <cell r="EB10" t="str">
            <v>Mission</v>
          </cell>
          <cell r="EC10" t="str">
            <v>Chance</v>
          </cell>
          <cell r="ED10" t="str">
            <v>Chance</v>
          </cell>
          <cell r="EE10" t="str">
            <v>Chance</v>
          </cell>
          <cell r="EF10" t="str">
            <v>Suerte</v>
          </cell>
          <cell r="EG10" t="str">
            <v>Mission</v>
          </cell>
          <cell r="EH10" t="str">
            <v/>
          </cell>
          <cell r="EI10" t="str">
            <v/>
          </cell>
          <cell r="EJ10" t="str">
            <v/>
          </cell>
          <cell r="EK10" t="str">
            <v/>
          </cell>
          <cell r="EL10" t="str">
            <v/>
          </cell>
          <cell r="EN10" t="str">
            <v/>
          </cell>
        </row>
        <row r="11">
          <cell r="CC11">
            <v>1500</v>
          </cell>
          <cell r="CD11">
            <v>1500</v>
          </cell>
          <cell r="CE11">
            <v>1500</v>
          </cell>
          <cell r="CF11">
            <v>1500</v>
          </cell>
          <cell r="CH11">
            <v>7</v>
          </cell>
          <cell r="CI11" t="str">
            <v xml:space="preserve">     Advance token to the nearest Railroad
     and pay owner TWICE the rental to which
      he/she is otherwise entitled.
     If Railroad is UNOWNED, you may buy it
     from the Bank.</v>
          </cell>
          <cell r="CJ11">
            <v>8</v>
          </cell>
          <cell r="CK11">
            <v>0.10322745799372868</v>
          </cell>
          <cell r="CV11" t="str">
            <v>Space_Vermont_Avenue</v>
          </cell>
          <cell r="CW11" t="str">
            <v>Light Blue</v>
          </cell>
          <cell r="CX11">
            <v>100</v>
          </cell>
          <cell r="CY11" t="str">
            <v>Yes</v>
          </cell>
          <cell r="CZ11" t="str">
            <v>Vermont Avenue</v>
          </cell>
          <cell r="DA11">
            <v>6</v>
          </cell>
          <cell r="DB11">
            <v>30</v>
          </cell>
          <cell r="DC11">
            <v>90</v>
          </cell>
          <cell r="DD11">
            <v>270</v>
          </cell>
          <cell r="DE11">
            <v>400</v>
          </cell>
          <cell r="DF11">
            <v>550</v>
          </cell>
          <cell r="DG11">
            <v>0</v>
          </cell>
          <cell r="DH11" t="str">
            <v>1</v>
          </cell>
          <cell r="DI11">
            <v>50</v>
          </cell>
          <cell r="DJ11">
            <v>33</v>
          </cell>
          <cell r="DK11">
            <v>3</v>
          </cell>
          <cell r="DL11">
            <v>10</v>
          </cell>
          <cell r="DM11">
            <v>40</v>
          </cell>
          <cell r="DN11">
            <v>0</v>
          </cell>
          <cell r="DO11">
            <v>0</v>
          </cell>
          <cell r="DP11">
            <v>0</v>
          </cell>
          <cell r="DQ11">
            <v>0</v>
          </cell>
          <cell r="DR11">
            <v>1</v>
          </cell>
          <cell r="DS11">
            <v>0</v>
          </cell>
          <cell r="DT11">
            <v>0</v>
          </cell>
          <cell r="DU11">
            <v>50</v>
          </cell>
          <cell r="DV11">
            <v>1</v>
          </cell>
          <cell r="DW11" t="str">
            <v>Whole Light Blue Group</v>
          </cell>
          <cell r="DX11" t="str">
            <v>Vermont Avenue</v>
          </cell>
          <cell r="DY11" t="str">
            <v>Euston Road</v>
          </cell>
          <cell r="DZ11" t="str">
            <v>Barcelona</v>
          </cell>
          <cell r="EA11" t="str">
            <v>Avenida Reina Victoria</v>
          </cell>
          <cell r="EB11" t="str">
            <v>Smith Family Ranch</v>
          </cell>
          <cell r="EC11" t="str">
            <v>Vermont Avenue</v>
          </cell>
          <cell r="ED11" t="str">
            <v>Euston Road</v>
          </cell>
          <cell r="EE11" t="str">
            <v>Barcelona</v>
          </cell>
          <cell r="EF11" t="str">
            <v>Reina Victoria</v>
          </cell>
          <cell r="EG11" t="str">
            <v>Smith Ranch</v>
          </cell>
          <cell r="EH11" t="str">
            <v/>
          </cell>
          <cell r="EI11" t="str">
            <v/>
          </cell>
          <cell r="EJ11" t="str">
            <v/>
          </cell>
          <cell r="EK11" t="str">
            <v/>
          </cell>
          <cell r="EL11" t="str">
            <v/>
          </cell>
          <cell r="EN11" t="str">
            <v/>
          </cell>
        </row>
        <row r="12">
          <cell r="CH12">
            <v>8</v>
          </cell>
          <cell r="CI12" t="str">
            <v xml:space="preserve">     Your building loan matures.
     Collect $150.</v>
          </cell>
          <cell r="CJ12">
            <v>12</v>
          </cell>
          <cell r="CK12">
            <v>3.2897787865049377E-2</v>
          </cell>
          <cell r="CL12">
            <v>150</v>
          </cell>
          <cell r="CV12" t="str">
            <v>Space_Connecticut_Avenue</v>
          </cell>
          <cell r="CW12" t="str">
            <v>Light Blue</v>
          </cell>
          <cell r="CX12">
            <v>120</v>
          </cell>
          <cell r="CY12" t="str">
            <v>Yes</v>
          </cell>
          <cell r="CZ12" t="str">
            <v>Connecticut Avenue</v>
          </cell>
          <cell r="DA12">
            <v>8</v>
          </cell>
          <cell r="DB12">
            <v>40</v>
          </cell>
          <cell r="DC12">
            <v>100</v>
          </cell>
          <cell r="DD12">
            <v>300</v>
          </cell>
          <cell r="DE12">
            <v>450</v>
          </cell>
          <cell r="DF12">
            <v>600</v>
          </cell>
          <cell r="DG12">
            <v>0</v>
          </cell>
          <cell r="DH12" t="str">
            <v>1</v>
          </cell>
          <cell r="DI12">
            <v>50</v>
          </cell>
          <cell r="DJ12">
            <v>33</v>
          </cell>
          <cell r="DK12">
            <v>3</v>
          </cell>
          <cell r="DL12">
            <v>10</v>
          </cell>
          <cell r="DM12">
            <v>40</v>
          </cell>
          <cell r="DN12">
            <v>0</v>
          </cell>
          <cell r="DO12">
            <v>0</v>
          </cell>
          <cell r="DP12">
            <v>0</v>
          </cell>
          <cell r="DQ12">
            <v>0</v>
          </cell>
          <cell r="DR12">
            <v>1</v>
          </cell>
          <cell r="DS12">
            <v>0</v>
          </cell>
          <cell r="DT12">
            <v>0</v>
          </cell>
          <cell r="DU12">
            <v>60</v>
          </cell>
          <cell r="DV12">
            <v>1</v>
          </cell>
          <cell r="DW12" t="str">
            <v>Whole Light Blue Group</v>
          </cell>
          <cell r="DX12" t="str">
            <v>Connecticut Avenue</v>
          </cell>
          <cell r="DY12" t="str">
            <v>Pentonville Road</v>
          </cell>
          <cell r="DZ12" t="str">
            <v>Athens</v>
          </cell>
          <cell r="EA12" t="str">
            <v>Calle Bravo Murillo</v>
          </cell>
          <cell r="EB12" t="str">
            <v>Hill Cumorah</v>
          </cell>
          <cell r="EC12" t="str">
            <v>C'nn'ticut Avenue</v>
          </cell>
          <cell r="ED12" t="str">
            <v>Pent'nville Road</v>
          </cell>
          <cell r="EE12" t="str">
            <v>Athens</v>
          </cell>
          <cell r="EF12" t="str">
            <v>Bravo Murillo</v>
          </cell>
          <cell r="EG12" t="str">
            <v>Hill Cumorah</v>
          </cell>
          <cell r="EH12" t="str">
            <v/>
          </cell>
          <cell r="EI12" t="str">
            <v/>
          </cell>
          <cell r="EJ12" t="str">
            <v/>
          </cell>
          <cell r="EK12" t="str">
            <v/>
          </cell>
          <cell r="EL12" t="str">
            <v/>
          </cell>
          <cell r="EN12" t="str">
            <v/>
          </cell>
        </row>
        <row r="13">
          <cell r="AL13">
            <v>2</v>
          </cell>
          <cell r="CH13">
            <v>9</v>
          </cell>
          <cell r="CI13" t="str">
            <v xml:space="preserve">     Go back 3 spaces.</v>
          </cell>
          <cell r="CJ13">
            <v>10</v>
          </cell>
          <cell r="CK13">
            <v>0.75246637264362271</v>
          </cell>
          <cell r="CV13" t="str">
            <v>Space_Just_Visiting</v>
          </cell>
          <cell r="CY13" t="str">
            <v>NA</v>
          </cell>
          <cell r="CZ13" t="str">
            <v>Just Visiting</v>
          </cell>
          <cell r="DG13">
            <v>0</v>
          </cell>
          <cell r="DR13">
            <v>1</v>
          </cell>
          <cell r="DU13">
            <v>0</v>
          </cell>
          <cell r="DX13" t="str">
            <v>Just Visiting</v>
          </cell>
          <cell r="DY13" t="str">
            <v>Just Visiting</v>
          </cell>
          <cell r="DZ13" t="str">
            <v>Just Visiting</v>
          </cell>
          <cell r="EA13" t="str">
            <v>Solo Visitas</v>
          </cell>
          <cell r="EB13" t="str">
            <v>Just Visiting</v>
          </cell>
          <cell r="EC13" t="str">
            <v>Just Visiting</v>
          </cell>
          <cell r="ED13" t="str">
            <v>Just Visiting</v>
          </cell>
          <cell r="EE13" t="str">
            <v>Just Visiting</v>
          </cell>
          <cell r="EF13" t="str">
            <v>Solo Visitas</v>
          </cell>
          <cell r="EG13" t="str">
            <v>Just Visiting</v>
          </cell>
          <cell r="EH13" t="str">
            <v/>
          </cell>
          <cell r="EI13" t="str">
            <v/>
          </cell>
          <cell r="EJ13" t="str">
            <v/>
          </cell>
          <cell r="EK13" t="str">
            <v/>
          </cell>
          <cell r="EL13" t="str">
            <v/>
          </cell>
          <cell r="EN13" t="str">
            <v/>
          </cell>
        </row>
        <row r="14">
          <cell r="CH14">
            <v>10</v>
          </cell>
          <cell r="CI14" t="str">
            <v xml:space="preserve">     Make general repairs on all of your property:
          For each house pay $25
          For each hotel pay $100</v>
          </cell>
          <cell r="CJ14">
            <v>2</v>
          </cell>
          <cell r="CK14">
            <v>0.65425180655624016</v>
          </cell>
          <cell r="CV14" t="str">
            <v>Space_St_Charles_Place</v>
          </cell>
          <cell r="CW14" t="str">
            <v>Purple</v>
          </cell>
          <cell r="CX14">
            <v>140</v>
          </cell>
          <cell r="CY14" t="str">
            <v>Yes</v>
          </cell>
          <cell r="CZ14" t="str">
            <v>St. Charles Place</v>
          </cell>
          <cell r="DA14">
            <v>10</v>
          </cell>
          <cell r="DB14">
            <v>50</v>
          </cell>
          <cell r="DC14">
            <v>150</v>
          </cell>
          <cell r="DD14">
            <v>450</v>
          </cell>
          <cell r="DE14">
            <v>625</v>
          </cell>
          <cell r="DF14">
            <v>750</v>
          </cell>
          <cell r="DG14">
            <v>0</v>
          </cell>
          <cell r="DH14" t="str">
            <v>1</v>
          </cell>
          <cell r="DI14">
            <v>100</v>
          </cell>
          <cell r="DJ14">
            <v>7</v>
          </cell>
          <cell r="DK14">
            <v>3</v>
          </cell>
          <cell r="DL14">
            <v>10</v>
          </cell>
          <cell r="DM14">
            <v>8</v>
          </cell>
          <cell r="DN14">
            <v>0</v>
          </cell>
          <cell r="DO14">
            <v>0</v>
          </cell>
          <cell r="DP14">
            <v>0</v>
          </cell>
          <cell r="DQ14">
            <v>0</v>
          </cell>
          <cell r="DR14">
            <v>1</v>
          </cell>
          <cell r="DS14">
            <v>0</v>
          </cell>
          <cell r="DT14">
            <v>0</v>
          </cell>
          <cell r="DU14">
            <v>70</v>
          </cell>
          <cell r="DV14">
            <v>1</v>
          </cell>
          <cell r="DW14" t="str">
            <v>Whole Purple Group</v>
          </cell>
          <cell r="DX14" t="str">
            <v>St. Charles Place</v>
          </cell>
          <cell r="DY14" t="str">
            <v>Pall Mall</v>
          </cell>
          <cell r="DZ14" t="str">
            <v>Istanbul</v>
          </cell>
          <cell r="EA14" t="str">
            <v>Glorieta de Bilbao</v>
          </cell>
          <cell r="EB14" t="str">
            <v>Manti</v>
          </cell>
          <cell r="EC14" t="str">
            <v>St Charls Place</v>
          </cell>
          <cell r="ED14" t="str">
            <v>Pall Mall</v>
          </cell>
          <cell r="EE14" t="str">
            <v>Istanbul</v>
          </cell>
          <cell r="EF14" t="str">
            <v>Glorieta de Bilbao</v>
          </cell>
          <cell r="EG14" t="str">
            <v>Manti</v>
          </cell>
          <cell r="EH14" t="str">
            <v/>
          </cell>
          <cell r="EI14" t="str">
            <v/>
          </cell>
          <cell r="EJ14" t="str">
            <v/>
          </cell>
          <cell r="EK14" t="str">
            <v/>
          </cell>
          <cell r="EL14" t="str">
            <v/>
          </cell>
          <cell r="EN14" t="str">
            <v/>
          </cell>
        </row>
        <row r="15">
          <cell r="AL15">
            <v>2</v>
          </cell>
          <cell r="CC15">
            <v>1500</v>
          </cell>
          <cell r="CD15">
            <v>1500</v>
          </cell>
          <cell r="CE15">
            <v>1500</v>
          </cell>
          <cell r="CF15">
            <v>1500</v>
          </cell>
          <cell r="CH15">
            <v>11</v>
          </cell>
          <cell r="CI15" t="str">
            <v xml:space="preserve">     "Drunk in charge."
     Fine $20.</v>
          </cell>
          <cell r="CJ15">
            <v>12</v>
          </cell>
          <cell r="CK15">
            <v>0.42142539327612916</v>
          </cell>
          <cell r="CL15">
            <v>-20</v>
          </cell>
          <cell r="CV15" t="str">
            <v>Space_Electric_Company</v>
          </cell>
          <cell r="CX15">
            <v>150</v>
          </cell>
          <cell r="CY15" t="str">
            <v>Yes</v>
          </cell>
          <cell r="CZ15" t="str">
            <v>Electric Company</v>
          </cell>
          <cell r="DA15">
            <v>4</v>
          </cell>
          <cell r="DG15">
            <v>0</v>
          </cell>
          <cell r="DH15" t="str">
            <v>4</v>
          </cell>
          <cell r="DR15">
            <v>1</v>
          </cell>
          <cell r="DU15">
            <v>75</v>
          </cell>
          <cell r="DX15" t="str">
            <v>Electric Company</v>
          </cell>
          <cell r="DY15" t="str">
            <v>Electric Company</v>
          </cell>
          <cell r="DZ15" t="str">
            <v>Solar Energy</v>
          </cell>
          <cell r="EA15" t="str">
            <v>Compañía de Electricidad</v>
          </cell>
          <cell r="EB15" t="str">
            <v>Candle Light</v>
          </cell>
          <cell r="EC15" t="str">
            <v>Electric Comp</v>
          </cell>
          <cell r="ED15" t="str">
            <v>Electric Comp</v>
          </cell>
          <cell r="EE15" t="str">
            <v>Solar Energy</v>
          </cell>
          <cell r="EF15" t="str">
            <v>C'mpañía El'ctric'd</v>
          </cell>
          <cell r="EG15" t="str">
            <v>Candle Light</v>
          </cell>
          <cell r="EH15" t="str">
            <v/>
          </cell>
          <cell r="EI15" t="str">
            <v/>
          </cell>
          <cell r="EJ15" t="str">
            <v/>
          </cell>
          <cell r="EK15" t="str">
            <v/>
          </cell>
          <cell r="EL15" t="str">
            <v/>
          </cell>
          <cell r="EN15" t="str">
            <v/>
          </cell>
        </row>
        <row r="16">
          <cell r="CH16">
            <v>12</v>
          </cell>
          <cell r="CI16" t="str">
            <v xml:space="preserve">     Pay your insurance premium of $50.</v>
          </cell>
          <cell r="CJ16">
            <v>12</v>
          </cell>
          <cell r="CK16">
            <v>0.70272702762773109</v>
          </cell>
          <cell r="CL16">
            <v>-50</v>
          </cell>
          <cell r="CV16" t="str">
            <v>Space_States_Avenue</v>
          </cell>
          <cell r="CW16" t="str">
            <v>Purple</v>
          </cell>
          <cell r="CX16">
            <v>140</v>
          </cell>
          <cell r="CY16" t="str">
            <v>Yes</v>
          </cell>
          <cell r="CZ16" t="str">
            <v>States Avenue</v>
          </cell>
          <cell r="DA16">
            <v>10</v>
          </cell>
          <cell r="DB16">
            <v>50</v>
          </cell>
          <cell r="DC16">
            <v>150</v>
          </cell>
          <cell r="DD16">
            <v>450</v>
          </cell>
          <cell r="DE16">
            <v>625</v>
          </cell>
          <cell r="DF16">
            <v>750</v>
          </cell>
          <cell r="DG16">
            <v>0</v>
          </cell>
          <cell r="DH16" t="str">
            <v>1</v>
          </cell>
          <cell r="DI16">
            <v>100</v>
          </cell>
          <cell r="DJ16">
            <v>7</v>
          </cell>
          <cell r="DK16">
            <v>3</v>
          </cell>
          <cell r="DL16">
            <v>10</v>
          </cell>
          <cell r="DM16">
            <v>8</v>
          </cell>
          <cell r="DN16">
            <v>0</v>
          </cell>
          <cell r="DO16">
            <v>0</v>
          </cell>
          <cell r="DP16">
            <v>0</v>
          </cell>
          <cell r="DQ16">
            <v>0</v>
          </cell>
          <cell r="DR16">
            <v>1</v>
          </cell>
          <cell r="DS16">
            <v>0</v>
          </cell>
          <cell r="DT16">
            <v>0</v>
          </cell>
          <cell r="DU16">
            <v>70</v>
          </cell>
          <cell r="DV16">
            <v>1</v>
          </cell>
          <cell r="DW16" t="str">
            <v>Whole Purple Group</v>
          </cell>
          <cell r="DX16" t="str">
            <v>States Avenue</v>
          </cell>
          <cell r="DY16" t="str">
            <v>Whitehall</v>
          </cell>
          <cell r="DZ16" t="str">
            <v>Kyiv</v>
          </cell>
          <cell r="EA16" t="str">
            <v>Calle Alberto Aguilera</v>
          </cell>
          <cell r="EB16" t="str">
            <v>Tabernacle</v>
          </cell>
          <cell r="EC16" t="str">
            <v>States Avenue</v>
          </cell>
          <cell r="ED16" t="str">
            <v>Whitehall</v>
          </cell>
          <cell r="EE16" t="str">
            <v>Kyiv</v>
          </cell>
          <cell r="EF16" t="str">
            <v>Alberto Aguilera</v>
          </cell>
          <cell r="EG16" t="str">
            <v>Tabrn'cle</v>
          </cell>
          <cell r="EH16" t="str">
            <v/>
          </cell>
          <cell r="EI16" t="str">
            <v/>
          </cell>
          <cell r="EJ16" t="str">
            <v/>
          </cell>
          <cell r="EK16" t="str">
            <v/>
          </cell>
          <cell r="EL16" t="str">
            <v/>
          </cell>
          <cell r="EN16" t="str">
            <v/>
          </cell>
        </row>
        <row r="17">
          <cell r="CH17">
            <v>13</v>
          </cell>
          <cell r="CI17" t="str">
            <v xml:space="preserve">     Take a ride on the Reading Railroad.
     If you pass Go collect $200.</v>
          </cell>
          <cell r="CJ17">
            <v>6</v>
          </cell>
          <cell r="CK17">
            <v>0.63057312607349258</v>
          </cell>
          <cell r="CL17" t="str">
            <v>Space_Reading_Railroad</v>
          </cell>
          <cell r="CV17" t="str">
            <v>Space_Virginia_Avenue</v>
          </cell>
          <cell r="CW17" t="str">
            <v>Purple</v>
          </cell>
          <cell r="CX17">
            <v>160</v>
          </cell>
          <cell r="CY17" t="str">
            <v>Yes</v>
          </cell>
          <cell r="CZ17" t="str">
            <v>Virginia Avenue</v>
          </cell>
          <cell r="DA17">
            <v>12</v>
          </cell>
          <cell r="DB17">
            <v>60</v>
          </cell>
          <cell r="DC17">
            <v>180</v>
          </cell>
          <cell r="DD17">
            <v>500</v>
          </cell>
          <cell r="DE17">
            <v>700</v>
          </cell>
          <cell r="DF17">
            <v>900</v>
          </cell>
          <cell r="DG17">
            <v>0</v>
          </cell>
          <cell r="DH17" t="str">
            <v>1</v>
          </cell>
          <cell r="DI17">
            <v>100</v>
          </cell>
          <cell r="DJ17">
            <v>7</v>
          </cell>
          <cell r="DK17">
            <v>3</v>
          </cell>
          <cell r="DL17">
            <v>10</v>
          </cell>
          <cell r="DM17">
            <v>8</v>
          </cell>
          <cell r="DN17">
            <v>0</v>
          </cell>
          <cell r="DO17">
            <v>0</v>
          </cell>
          <cell r="DP17">
            <v>0</v>
          </cell>
          <cell r="DQ17">
            <v>0</v>
          </cell>
          <cell r="DR17">
            <v>1</v>
          </cell>
          <cell r="DS17">
            <v>0</v>
          </cell>
          <cell r="DT17">
            <v>0</v>
          </cell>
          <cell r="DU17">
            <v>80</v>
          </cell>
          <cell r="DV17">
            <v>1</v>
          </cell>
          <cell r="DW17" t="str">
            <v>Whole Purple Group</v>
          </cell>
          <cell r="DX17" t="str">
            <v>Virginia Avenue</v>
          </cell>
          <cell r="DY17" t="str">
            <v>Northumberland Avenue</v>
          </cell>
          <cell r="DZ17" t="str">
            <v>Toronto</v>
          </cell>
          <cell r="EA17" t="str">
            <v>Calle Fuencarral</v>
          </cell>
          <cell r="EB17" t="str">
            <v>St. George</v>
          </cell>
          <cell r="EC17" t="str">
            <v>Virginia Avenue</v>
          </cell>
          <cell r="ED17" t="str">
            <v>North'lnd Avenue</v>
          </cell>
          <cell r="EE17" t="str">
            <v>Toronto</v>
          </cell>
          <cell r="EF17" t="str">
            <v>Calle Fuenc'rral</v>
          </cell>
          <cell r="EG17" t="str">
            <v>St. George</v>
          </cell>
          <cell r="EH17" t="str">
            <v/>
          </cell>
          <cell r="EI17" t="str">
            <v/>
          </cell>
          <cell r="EJ17" t="str">
            <v/>
          </cell>
          <cell r="EK17" t="str">
            <v/>
          </cell>
          <cell r="EL17" t="str">
            <v/>
          </cell>
          <cell r="EN17" t="str">
            <v/>
          </cell>
        </row>
        <row r="18">
          <cell r="CH18">
            <v>14</v>
          </cell>
          <cell r="CI18" t="str">
            <v xml:space="preserve">     Go directly to Jail.
     Do not pass Go.
     Do not collect $200.</v>
          </cell>
          <cell r="CJ18">
            <v>5</v>
          </cell>
          <cell r="CK18">
            <v>0.35138196277697764</v>
          </cell>
          <cell r="CV18" t="str">
            <v>Space_Pennsylvania_Railroad</v>
          </cell>
          <cell r="CX18">
            <v>200</v>
          </cell>
          <cell r="CY18" t="str">
            <v>Yes</v>
          </cell>
          <cell r="CZ18" t="str">
            <v>Pennsylvania Railroad</v>
          </cell>
          <cell r="DA18">
            <v>25</v>
          </cell>
          <cell r="DB18" t="str">
            <v/>
          </cell>
          <cell r="DC18" t="str">
            <v>Yes</v>
          </cell>
          <cell r="DD18" t="str">
            <v>Yes</v>
          </cell>
          <cell r="DE18" t="str">
            <v>Yes</v>
          </cell>
          <cell r="DF18">
            <v>1</v>
          </cell>
          <cell r="DG18">
            <v>0</v>
          </cell>
          <cell r="DH18">
            <v>1</v>
          </cell>
          <cell r="DR18">
            <v>1</v>
          </cell>
          <cell r="DU18">
            <v>100</v>
          </cell>
          <cell r="DX18" t="str">
            <v>Pennsylvania Railroad</v>
          </cell>
          <cell r="DY18" t="str">
            <v>Marylebone Station</v>
          </cell>
          <cell r="DZ18" t="str">
            <v>Monopoly Air</v>
          </cell>
          <cell r="EA18" t="str">
            <v>Estación de Pennsylvania</v>
          </cell>
          <cell r="EB18" t="str">
            <v>Horse Buggy</v>
          </cell>
          <cell r="EC18" t="str">
            <v>Penn'ia Railroad</v>
          </cell>
          <cell r="ED18" t="str">
            <v>Mary'bone Station</v>
          </cell>
          <cell r="EE18" t="str">
            <v>Monop'ly Air</v>
          </cell>
          <cell r="EF18" t="str">
            <v>Estación Penn'ia</v>
          </cell>
          <cell r="EG18" t="str">
            <v>Horse Buggy</v>
          </cell>
          <cell r="EH18" t="str">
            <v/>
          </cell>
          <cell r="EI18" t="str">
            <v/>
          </cell>
          <cell r="EJ18" t="str">
            <v/>
          </cell>
          <cell r="EK18" t="str">
            <v/>
          </cell>
          <cell r="EL18" t="str">
            <v/>
          </cell>
          <cell r="EN18" t="str">
            <v/>
          </cell>
        </row>
        <row r="19">
          <cell r="Z19">
            <v>4</v>
          </cell>
          <cell r="CH19">
            <v>15</v>
          </cell>
          <cell r="CI19" t="str">
            <v>Advance token to nearest utility.
     If UNOWNED you may buy it
     from the Bank.
     If OWNED, throw dice and pay owner
     a total ten times the amount thrown.</v>
          </cell>
          <cell r="CJ19">
            <v>9</v>
          </cell>
          <cell r="CK19">
            <v>0.48711545491419028</v>
          </cell>
          <cell r="CV19" t="str">
            <v>Space_St_James_Place</v>
          </cell>
          <cell r="CW19" t="str">
            <v>Orange</v>
          </cell>
          <cell r="CX19">
            <v>180</v>
          </cell>
          <cell r="CY19" t="str">
            <v>Yes</v>
          </cell>
          <cell r="CZ19" t="str">
            <v>St. James Place</v>
          </cell>
          <cell r="DA19">
            <v>14</v>
          </cell>
          <cell r="DB19">
            <v>70</v>
          </cell>
          <cell r="DC19">
            <v>200</v>
          </cell>
          <cell r="DD19">
            <v>550</v>
          </cell>
          <cell r="DE19">
            <v>750</v>
          </cell>
          <cell r="DF19">
            <v>950</v>
          </cell>
          <cell r="DG19">
            <v>0</v>
          </cell>
          <cell r="DH19" t="str">
            <v>1</v>
          </cell>
          <cell r="DI19">
            <v>100</v>
          </cell>
          <cell r="DJ19">
            <v>45</v>
          </cell>
          <cell r="DK19">
            <v>3</v>
          </cell>
          <cell r="DL19">
            <v>10</v>
          </cell>
          <cell r="DM19">
            <v>8</v>
          </cell>
          <cell r="DN19">
            <v>0</v>
          </cell>
          <cell r="DO19">
            <v>0</v>
          </cell>
          <cell r="DP19">
            <v>0</v>
          </cell>
          <cell r="DQ19">
            <v>0</v>
          </cell>
          <cell r="DR19">
            <v>1</v>
          </cell>
          <cell r="DS19">
            <v>0</v>
          </cell>
          <cell r="DT19">
            <v>0</v>
          </cell>
          <cell r="DU19">
            <v>90</v>
          </cell>
          <cell r="DV19">
            <v>1</v>
          </cell>
          <cell r="DW19" t="str">
            <v>Whole Orange Group</v>
          </cell>
          <cell r="DX19" t="str">
            <v>St. James Place</v>
          </cell>
          <cell r="DY19" t="str">
            <v>Bow Street</v>
          </cell>
          <cell r="DZ19" t="str">
            <v>Rome</v>
          </cell>
          <cell r="EA19" t="str">
            <v>Calle San Diego</v>
          </cell>
          <cell r="EB19" t="str">
            <v>Harmony</v>
          </cell>
          <cell r="EC19" t="str">
            <v>St James Place</v>
          </cell>
          <cell r="ED19" t="str">
            <v>Bow Street</v>
          </cell>
          <cell r="EE19" t="str">
            <v>Rome</v>
          </cell>
          <cell r="EF19" t="str">
            <v>Calle San Diego</v>
          </cell>
          <cell r="EG19" t="str">
            <v>Harmony</v>
          </cell>
          <cell r="EH19" t="str">
            <v/>
          </cell>
          <cell r="EI19" t="str">
            <v/>
          </cell>
          <cell r="EJ19" t="str">
            <v/>
          </cell>
          <cell r="EK19" t="str">
            <v/>
          </cell>
          <cell r="EL19" t="str">
            <v/>
          </cell>
          <cell r="EN19" t="str">
            <v/>
          </cell>
        </row>
        <row r="20">
          <cell r="CH20">
            <v>16</v>
          </cell>
          <cell r="CI20" t="str">
            <v xml:space="preserve">     Advance to Illinois Avenue.
     If you pass GO collect $200.</v>
          </cell>
          <cell r="CJ20">
            <v>6</v>
          </cell>
          <cell r="CK20">
            <v>0.35414041057751589</v>
          </cell>
          <cell r="CL20" t="str">
            <v>Space_Illinois_Avenue</v>
          </cell>
          <cell r="CV20" t="str">
            <v>Space_Comm_Chest_Two</v>
          </cell>
          <cell r="CY20" t="str">
            <v>NA</v>
          </cell>
          <cell r="CZ20" t="str">
            <v>Community Chest</v>
          </cell>
          <cell r="DG20">
            <v>0</v>
          </cell>
          <cell r="DR20">
            <v>1</v>
          </cell>
          <cell r="DU20">
            <v>0</v>
          </cell>
          <cell r="DX20" t="str">
            <v>Community Chest</v>
          </cell>
          <cell r="DY20" t="str">
            <v>Community Chest</v>
          </cell>
          <cell r="DZ20" t="str">
            <v>Community Chest</v>
          </cell>
          <cell r="EA20" t="str">
            <v>Caja de Comunidad</v>
          </cell>
          <cell r="EB20" t="str">
            <v>Ward Activity</v>
          </cell>
          <cell r="EC20" t="str">
            <v>Comm Chest</v>
          </cell>
          <cell r="ED20" t="str">
            <v>Comm Chest</v>
          </cell>
          <cell r="EE20" t="str">
            <v>Comm Chest</v>
          </cell>
          <cell r="EF20" t="str">
            <v>Caja Com'd</v>
          </cell>
          <cell r="EG20" t="str">
            <v>Ward Actvity</v>
          </cell>
          <cell r="EH20" t="str">
            <v/>
          </cell>
          <cell r="EI20" t="str">
            <v/>
          </cell>
          <cell r="EJ20" t="str">
            <v/>
          </cell>
          <cell r="EK20" t="str">
            <v/>
          </cell>
          <cell r="EL20" t="str">
            <v/>
          </cell>
          <cell r="EN20" t="str">
            <v/>
          </cell>
        </row>
        <row r="21">
          <cell r="CH21">
            <v>17</v>
          </cell>
          <cell r="CI21" t="str">
            <v xml:space="preserve">     Pay poor tax of $15.</v>
          </cell>
          <cell r="CJ21">
            <v>12</v>
          </cell>
          <cell r="CK21">
            <v>0.32980844357616146</v>
          </cell>
          <cell r="CL21">
            <v>-15</v>
          </cell>
          <cell r="CV21" t="str">
            <v>Space_Tennessee_Avenue</v>
          </cell>
          <cell r="CW21" t="str">
            <v>Orange</v>
          </cell>
          <cell r="CX21">
            <v>180</v>
          </cell>
          <cell r="CY21" t="str">
            <v>Yes</v>
          </cell>
          <cell r="CZ21" t="str">
            <v>Tennessee Avenue</v>
          </cell>
          <cell r="DA21">
            <v>14</v>
          </cell>
          <cell r="DB21">
            <v>70</v>
          </cell>
          <cell r="DC21">
            <v>200</v>
          </cell>
          <cell r="DD21">
            <v>550</v>
          </cell>
          <cell r="DE21">
            <v>750</v>
          </cell>
          <cell r="DF21">
            <v>950</v>
          </cell>
          <cell r="DG21">
            <v>0</v>
          </cell>
          <cell r="DH21" t="str">
            <v>1</v>
          </cell>
          <cell r="DI21">
            <v>100</v>
          </cell>
          <cell r="DJ21">
            <v>45</v>
          </cell>
          <cell r="DK21">
            <v>3</v>
          </cell>
          <cell r="DL21">
            <v>10</v>
          </cell>
          <cell r="DM21">
            <v>8</v>
          </cell>
          <cell r="DN21">
            <v>0</v>
          </cell>
          <cell r="DO21">
            <v>0</v>
          </cell>
          <cell r="DP21">
            <v>0</v>
          </cell>
          <cell r="DQ21">
            <v>0</v>
          </cell>
          <cell r="DR21">
            <v>1</v>
          </cell>
          <cell r="DS21">
            <v>0</v>
          </cell>
          <cell r="DT21">
            <v>0</v>
          </cell>
          <cell r="DU21">
            <v>90</v>
          </cell>
          <cell r="DV21">
            <v>1</v>
          </cell>
          <cell r="DW21" t="str">
            <v>Whole Orange Group</v>
          </cell>
          <cell r="DX21" t="str">
            <v>Tennessee Avenue</v>
          </cell>
          <cell r="DY21" t="str">
            <v>Marlborough Street</v>
          </cell>
          <cell r="DZ21" t="str">
            <v>Shanghai</v>
          </cell>
          <cell r="EA21" t="str">
            <v>Calle Velázquez</v>
          </cell>
          <cell r="EB21" t="str">
            <v>Fayette</v>
          </cell>
          <cell r="EC21" t="str">
            <v>Ten'essee Avenue</v>
          </cell>
          <cell r="ED21" t="str">
            <v>Marlboro Street</v>
          </cell>
          <cell r="EE21" t="str">
            <v>Shanghai</v>
          </cell>
          <cell r="EF21" t="str">
            <v>Calle Vel'zquez</v>
          </cell>
          <cell r="EG21" t="str">
            <v>Fayette</v>
          </cell>
          <cell r="EH21" t="str">
            <v/>
          </cell>
          <cell r="EI21" t="str">
            <v/>
          </cell>
          <cell r="EJ21" t="str">
            <v/>
          </cell>
          <cell r="EK21" t="str">
            <v/>
          </cell>
          <cell r="EL21" t="str">
            <v/>
          </cell>
          <cell r="EN21" t="str">
            <v/>
          </cell>
        </row>
        <row r="22">
          <cell r="CV22" t="str">
            <v>Space_New_York_Avenue</v>
          </cell>
          <cell r="CW22" t="str">
            <v>Orange</v>
          </cell>
          <cell r="CX22">
            <v>200</v>
          </cell>
          <cell r="CY22" t="str">
            <v>Yes</v>
          </cell>
          <cell r="CZ22" t="str">
            <v>New York Avenue</v>
          </cell>
          <cell r="DA22">
            <v>16</v>
          </cell>
          <cell r="DB22">
            <v>80</v>
          </cell>
          <cell r="DC22">
            <v>220</v>
          </cell>
          <cell r="DD22">
            <v>600</v>
          </cell>
          <cell r="DE22">
            <v>800</v>
          </cell>
          <cell r="DF22">
            <v>1000</v>
          </cell>
          <cell r="DG22">
            <v>0</v>
          </cell>
          <cell r="DH22" t="str">
            <v>1</v>
          </cell>
          <cell r="DI22">
            <v>100</v>
          </cell>
          <cell r="DJ22">
            <v>45</v>
          </cell>
          <cell r="DK22">
            <v>3</v>
          </cell>
          <cell r="DL22">
            <v>10</v>
          </cell>
          <cell r="DM22">
            <v>8</v>
          </cell>
          <cell r="DN22">
            <v>0</v>
          </cell>
          <cell r="DO22">
            <v>0</v>
          </cell>
          <cell r="DP22">
            <v>0</v>
          </cell>
          <cell r="DQ22">
            <v>0</v>
          </cell>
          <cell r="DR22">
            <v>1</v>
          </cell>
          <cell r="DS22">
            <v>0</v>
          </cell>
          <cell r="DT22">
            <v>0</v>
          </cell>
          <cell r="DU22">
            <v>100</v>
          </cell>
          <cell r="DV22">
            <v>1</v>
          </cell>
          <cell r="DW22" t="str">
            <v>Whole Orange Group</v>
          </cell>
          <cell r="DX22" t="str">
            <v>New York Avenue</v>
          </cell>
          <cell r="DY22" t="str">
            <v>Vine Street</v>
          </cell>
          <cell r="DZ22" t="str">
            <v>Vancouver</v>
          </cell>
          <cell r="EA22" t="str">
            <v>Calle Serrano</v>
          </cell>
          <cell r="EB22" t="str">
            <v>Far West</v>
          </cell>
          <cell r="EC22" t="str">
            <v>New York Avenue</v>
          </cell>
          <cell r="ED22" t="str">
            <v>Vine Street</v>
          </cell>
          <cell r="EE22" t="str">
            <v>Vancouv'r</v>
          </cell>
          <cell r="EF22" t="str">
            <v>Calle Serrano</v>
          </cell>
          <cell r="EG22" t="str">
            <v>Far West</v>
          </cell>
          <cell r="EH22" t="str">
            <v/>
          </cell>
          <cell r="EI22" t="str">
            <v/>
          </cell>
          <cell r="EJ22" t="str">
            <v/>
          </cell>
          <cell r="EK22" t="str">
            <v/>
          </cell>
          <cell r="EL22" t="str">
            <v/>
          </cell>
          <cell r="EN22" t="str">
            <v/>
          </cell>
        </row>
        <row r="23">
          <cell r="CI23" t="str">
            <v xml:space="preserve">     You have been elected chairman of the board.
     Pay each player $50.</v>
          </cell>
          <cell r="CK23">
            <v>0</v>
          </cell>
          <cell r="CV23" t="str">
            <v>Space_Free_Parking</v>
          </cell>
          <cell r="CY23" t="str">
            <v>NA</v>
          </cell>
          <cell r="CZ23" t="str">
            <v>Free Parking</v>
          </cell>
          <cell r="DG23">
            <v>0</v>
          </cell>
          <cell r="DR23">
            <v>1</v>
          </cell>
          <cell r="DU23">
            <v>0</v>
          </cell>
          <cell r="DX23" t="str">
            <v>Free Parking</v>
          </cell>
          <cell r="DY23" t="str">
            <v>Free Parking</v>
          </cell>
          <cell r="DZ23" t="str">
            <v>Free Parking</v>
          </cell>
          <cell r="EA23" t="str">
            <v>Parque Gratuito</v>
          </cell>
          <cell r="EB23" t="str">
            <v>Free Camp</v>
          </cell>
          <cell r="EC23" t="str">
            <v>Free Parking</v>
          </cell>
          <cell r="ED23" t="str">
            <v>Free Parking</v>
          </cell>
          <cell r="EE23" t="str">
            <v>Free Parking</v>
          </cell>
          <cell r="EF23" t="str">
            <v>Parque Gratuito</v>
          </cell>
          <cell r="EG23" t="str">
            <v>Free Camp</v>
          </cell>
          <cell r="EH23" t="str">
            <v/>
          </cell>
          <cell r="EI23" t="str">
            <v/>
          </cell>
          <cell r="EJ23" t="str">
            <v/>
          </cell>
          <cell r="EK23" t="str">
            <v/>
          </cell>
          <cell r="EL23" t="str">
            <v/>
          </cell>
          <cell r="EN23" t="str">
            <v/>
          </cell>
        </row>
        <row r="24">
          <cell r="CV24" t="str">
            <v>Space_Kentucky_Avenue</v>
          </cell>
          <cell r="CW24" t="str">
            <v>Red</v>
          </cell>
          <cell r="CX24">
            <v>220</v>
          </cell>
          <cell r="CY24" t="str">
            <v>Yes</v>
          </cell>
          <cell r="CZ24" t="str">
            <v>Kentucky Avenue</v>
          </cell>
          <cell r="DA24">
            <v>18</v>
          </cell>
          <cell r="DB24">
            <v>90</v>
          </cell>
          <cell r="DC24">
            <v>250</v>
          </cell>
          <cell r="DD24">
            <v>700</v>
          </cell>
          <cell r="DE24">
            <v>875</v>
          </cell>
          <cell r="DF24">
            <v>1050</v>
          </cell>
          <cell r="DG24">
            <v>0</v>
          </cell>
          <cell r="DH24" t="str">
            <v>1</v>
          </cell>
          <cell r="DI24">
            <v>150</v>
          </cell>
          <cell r="DJ24">
            <v>3</v>
          </cell>
          <cell r="DK24">
            <v>3</v>
          </cell>
          <cell r="DL24">
            <v>15</v>
          </cell>
          <cell r="DM24">
            <v>3</v>
          </cell>
          <cell r="DN24">
            <v>0</v>
          </cell>
          <cell r="DO24">
            <v>0</v>
          </cell>
          <cell r="DP24">
            <v>0</v>
          </cell>
          <cell r="DQ24">
            <v>0</v>
          </cell>
          <cell r="DR24">
            <v>1</v>
          </cell>
          <cell r="DS24">
            <v>0</v>
          </cell>
          <cell r="DT24">
            <v>0</v>
          </cell>
          <cell r="DU24">
            <v>110</v>
          </cell>
          <cell r="DV24">
            <v>1</v>
          </cell>
          <cell r="DW24" t="str">
            <v>Whole Red Group</v>
          </cell>
          <cell r="DX24" t="str">
            <v>Kentucky Avenue</v>
          </cell>
          <cell r="DY24" t="str">
            <v>Strand</v>
          </cell>
          <cell r="DZ24" t="str">
            <v>Sydney</v>
          </cell>
          <cell r="EA24" t="str">
            <v>Avenida de América</v>
          </cell>
          <cell r="EB24" t="str">
            <v>Independence</v>
          </cell>
          <cell r="EC24" t="str">
            <v>Kentucky Avenue</v>
          </cell>
          <cell r="ED24" t="str">
            <v>Strand</v>
          </cell>
          <cell r="EE24" t="str">
            <v>Sydney</v>
          </cell>
          <cell r="EF24" t="str">
            <v>Avenida de América</v>
          </cell>
          <cell r="EG24" t="str">
            <v>Indep'ence</v>
          </cell>
          <cell r="EH24" t="str">
            <v/>
          </cell>
          <cell r="EI24" t="str">
            <v/>
          </cell>
          <cell r="EJ24" t="str">
            <v/>
          </cell>
          <cell r="EK24" t="str">
            <v/>
          </cell>
          <cell r="EL24" t="str">
            <v/>
          </cell>
          <cell r="EN24" t="str">
            <v/>
          </cell>
        </row>
        <row r="25">
          <cell r="CV25" t="str">
            <v>Space_Chance_Two</v>
          </cell>
          <cell r="CY25" t="str">
            <v>NA</v>
          </cell>
          <cell r="CZ25" t="str">
            <v>Chance</v>
          </cell>
          <cell r="DG25">
            <v>0</v>
          </cell>
          <cell r="DR25">
            <v>1</v>
          </cell>
          <cell r="DU25">
            <v>0</v>
          </cell>
          <cell r="DX25" t="str">
            <v>Chance</v>
          </cell>
          <cell r="DY25" t="str">
            <v>Chance</v>
          </cell>
          <cell r="DZ25" t="str">
            <v>Chance</v>
          </cell>
          <cell r="EA25" t="str">
            <v>Suerte</v>
          </cell>
          <cell r="EB25" t="str">
            <v>Mission</v>
          </cell>
          <cell r="EC25" t="str">
            <v>Chance</v>
          </cell>
          <cell r="ED25" t="str">
            <v>Chance</v>
          </cell>
          <cell r="EE25" t="str">
            <v>Chance</v>
          </cell>
          <cell r="EF25" t="str">
            <v>Suerte</v>
          </cell>
          <cell r="EG25" t="str">
            <v>Mission</v>
          </cell>
          <cell r="EH25" t="str">
            <v/>
          </cell>
          <cell r="EI25" t="str">
            <v/>
          </cell>
          <cell r="EJ25" t="str">
            <v/>
          </cell>
          <cell r="EK25" t="str">
            <v/>
          </cell>
          <cell r="EL25" t="str">
            <v/>
          </cell>
          <cell r="EN25" t="str">
            <v/>
          </cell>
        </row>
        <row r="26">
          <cell r="CV26" t="str">
            <v>Space_Indiana_Avenue</v>
          </cell>
          <cell r="CW26" t="str">
            <v>Red</v>
          </cell>
          <cell r="CX26">
            <v>220</v>
          </cell>
          <cell r="CY26" t="str">
            <v>Yes</v>
          </cell>
          <cell r="CZ26" t="str">
            <v>Indiana Avenue</v>
          </cell>
          <cell r="DA26">
            <v>18</v>
          </cell>
          <cell r="DB26">
            <v>90</v>
          </cell>
          <cell r="DC26">
            <v>250</v>
          </cell>
          <cell r="DD26">
            <v>700</v>
          </cell>
          <cell r="DE26">
            <v>875</v>
          </cell>
          <cell r="DF26">
            <v>1050</v>
          </cell>
          <cell r="DG26">
            <v>0</v>
          </cell>
          <cell r="DH26" t="str">
            <v>1</v>
          </cell>
          <cell r="DI26">
            <v>150</v>
          </cell>
          <cell r="DJ26">
            <v>3</v>
          </cell>
          <cell r="DK26">
            <v>3</v>
          </cell>
          <cell r="DL26">
            <v>15</v>
          </cell>
          <cell r="DM26">
            <v>3</v>
          </cell>
          <cell r="DN26">
            <v>0</v>
          </cell>
          <cell r="DO26">
            <v>0</v>
          </cell>
          <cell r="DP26">
            <v>0</v>
          </cell>
          <cell r="DQ26">
            <v>0</v>
          </cell>
          <cell r="DR26">
            <v>1</v>
          </cell>
          <cell r="DS26">
            <v>0</v>
          </cell>
          <cell r="DT26">
            <v>0</v>
          </cell>
          <cell r="DU26">
            <v>110</v>
          </cell>
          <cell r="DV26">
            <v>1</v>
          </cell>
          <cell r="DW26" t="str">
            <v>Whole Red Group</v>
          </cell>
          <cell r="DX26" t="str">
            <v>Indiana Avenue</v>
          </cell>
          <cell r="DY26" t="str">
            <v>Fleet Street</v>
          </cell>
          <cell r="DZ26" t="str">
            <v>New York</v>
          </cell>
          <cell r="EA26" t="str">
            <v>Calle María de Molina</v>
          </cell>
          <cell r="EB26" t="str">
            <v>Grandin Building</v>
          </cell>
          <cell r="EC26" t="str">
            <v>Indiana Avenue</v>
          </cell>
          <cell r="ED26" t="str">
            <v>Fleet Street</v>
          </cell>
          <cell r="EE26" t="str">
            <v>New York</v>
          </cell>
          <cell r="EF26" t="str">
            <v>María de Molina</v>
          </cell>
          <cell r="EG26" t="str">
            <v>Grandin Building</v>
          </cell>
          <cell r="EH26" t="str">
            <v/>
          </cell>
          <cell r="EI26" t="str">
            <v/>
          </cell>
          <cell r="EJ26" t="str">
            <v/>
          </cell>
          <cell r="EK26" t="str">
            <v/>
          </cell>
          <cell r="EL26" t="str">
            <v/>
          </cell>
          <cell r="EN26" t="str">
            <v/>
          </cell>
        </row>
        <row r="27">
          <cell r="CV27" t="str">
            <v>Space_Illinois_Avenue</v>
          </cell>
          <cell r="CW27" t="str">
            <v>Red</v>
          </cell>
          <cell r="CX27">
            <v>240</v>
          </cell>
          <cell r="CY27" t="str">
            <v>Yes</v>
          </cell>
          <cell r="CZ27" t="str">
            <v>Illinois Avenue</v>
          </cell>
          <cell r="DA27">
            <v>20</v>
          </cell>
          <cell r="DB27">
            <v>100</v>
          </cell>
          <cell r="DC27">
            <v>300</v>
          </cell>
          <cell r="DD27">
            <v>750</v>
          </cell>
          <cell r="DE27">
            <v>925</v>
          </cell>
          <cell r="DF27">
            <v>1100</v>
          </cell>
          <cell r="DG27">
            <v>0</v>
          </cell>
          <cell r="DH27" t="str">
            <v>1</v>
          </cell>
          <cell r="DI27">
            <v>150</v>
          </cell>
          <cell r="DJ27">
            <v>3</v>
          </cell>
          <cell r="DK27">
            <v>3</v>
          </cell>
          <cell r="DL27">
            <v>15</v>
          </cell>
          <cell r="DM27">
            <v>3</v>
          </cell>
          <cell r="DN27">
            <v>0</v>
          </cell>
          <cell r="DO27">
            <v>0</v>
          </cell>
          <cell r="DP27">
            <v>0</v>
          </cell>
          <cell r="DQ27">
            <v>0</v>
          </cell>
          <cell r="DR27">
            <v>1</v>
          </cell>
          <cell r="DS27">
            <v>0</v>
          </cell>
          <cell r="DT27">
            <v>0</v>
          </cell>
          <cell r="DU27">
            <v>120</v>
          </cell>
          <cell r="DV27">
            <v>1</v>
          </cell>
          <cell r="DW27" t="str">
            <v>Whole Red Group</v>
          </cell>
          <cell r="DX27" t="str">
            <v>Illinois Avenue</v>
          </cell>
          <cell r="DY27" t="str">
            <v>Trafalgar Square</v>
          </cell>
          <cell r="DZ27" t="str">
            <v>London</v>
          </cell>
          <cell r="EA27" t="str">
            <v>Calle Cea Bermúdez</v>
          </cell>
          <cell r="EB27" t="str">
            <v>Sacred Grove</v>
          </cell>
          <cell r="EC27" t="str">
            <v>Illinois Avenue</v>
          </cell>
          <cell r="ED27" t="str">
            <v>Trafalgar Square</v>
          </cell>
          <cell r="EE27" t="str">
            <v>London</v>
          </cell>
          <cell r="EF27" t="str">
            <v>Cea Bermúdez</v>
          </cell>
          <cell r="EG27" t="str">
            <v>Sacred Grove</v>
          </cell>
          <cell r="EH27" t="str">
            <v/>
          </cell>
          <cell r="EI27" t="str">
            <v/>
          </cell>
          <cell r="EJ27" t="str">
            <v/>
          </cell>
          <cell r="EK27" t="str">
            <v/>
          </cell>
          <cell r="EL27" t="str">
            <v/>
          </cell>
          <cell r="EN27" t="str">
            <v/>
          </cell>
        </row>
        <row r="28">
          <cell r="CH28">
            <v>0</v>
          </cell>
          <cell r="CI28" t="str">
            <v xml:space="preserve">     From sale of stock you get $45.</v>
          </cell>
          <cell r="CJ28">
            <v>12</v>
          </cell>
          <cell r="CK28">
            <v>0.2462389125795299</v>
          </cell>
          <cell r="CL28">
            <v>45</v>
          </cell>
          <cell r="CV28" t="str">
            <v>Space_BO_Railroad</v>
          </cell>
          <cell r="CX28">
            <v>200</v>
          </cell>
          <cell r="CY28" t="str">
            <v>Yes</v>
          </cell>
          <cell r="CZ28" t="str">
            <v>B&amp;O Railroad</v>
          </cell>
          <cell r="DA28">
            <v>25</v>
          </cell>
          <cell r="DB28" t="str">
            <v/>
          </cell>
          <cell r="DC28" t="str">
            <v>Yes</v>
          </cell>
          <cell r="DD28" t="str">
            <v>Yes</v>
          </cell>
          <cell r="DE28" t="str">
            <v>Yes</v>
          </cell>
          <cell r="DF28">
            <v>1</v>
          </cell>
          <cell r="DG28">
            <v>0</v>
          </cell>
          <cell r="DH28">
            <v>1</v>
          </cell>
          <cell r="DR28">
            <v>1</v>
          </cell>
          <cell r="DU28">
            <v>100</v>
          </cell>
          <cell r="DX28" t="str">
            <v>B&amp;O Railroad</v>
          </cell>
          <cell r="DY28" t="str">
            <v>Fenchurch Street Station</v>
          </cell>
          <cell r="DZ28" t="str">
            <v>Monopoly Cruise</v>
          </cell>
          <cell r="EA28" t="str">
            <v>Estación del Mediodía</v>
          </cell>
          <cell r="EB28" t="str">
            <v>Water Raft</v>
          </cell>
          <cell r="EC28" t="str">
            <v>B&amp;O Railroad</v>
          </cell>
          <cell r="ED28" t="str">
            <v>Fen'ch St Station</v>
          </cell>
          <cell r="EE28" t="str">
            <v>Monopoly Cruise</v>
          </cell>
          <cell r="EF28" t="str">
            <v>Estación Mediodía</v>
          </cell>
          <cell r="EG28" t="str">
            <v>Water Raft</v>
          </cell>
          <cell r="EH28" t="str">
            <v/>
          </cell>
          <cell r="EI28" t="str">
            <v/>
          </cell>
          <cell r="EJ28" t="str">
            <v/>
          </cell>
          <cell r="EK28" t="str">
            <v/>
          </cell>
          <cell r="EL28" t="str">
            <v/>
          </cell>
          <cell r="EN28" t="str">
            <v/>
          </cell>
        </row>
        <row r="29">
          <cell r="CH29">
            <v>1</v>
          </cell>
          <cell r="CI29" t="str">
            <v xml:space="preserve">     You inherit $100.</v>
          </cell>
          <cell r="CJ29">
            <v>12</v>
          </cell>
          <cell r="CK29">
            <v>0.23489862084867408</v>
          </cell>
          <cell r="CL29">
            <v>100</v>
          </cell>
          <cell r="CN29">
            <v>0</v>
          </cell>
          <cell r="CR29">
            <v>0</v>
          </cell>
          <cell r="CV29" t="str">
            <v>Space_Atlantic_Avenue</v>
          </cell>
          <cell r="CW29" t="str">
            <v>Yellow</v>
          </cell>
          <cell r="CX29">
            <v>260</v>
          </cell>
          <cell r="CY29" t="str">
            <v>Yes</v>
          </cell>
          <cell r="CZ29" t="str">
            <v>Atlantic Avenue</v>
          </cell>
          <cell r="DA29">
            <v>22</v>
          </cell>
          <cell r="DB29">
            <v>110</v>
          </cell>
          <cell r="DC29">
            <v>330</v>
          </cell>
          <cell r="DD29">
            <v>800</v>
          </cell>
          <cell r="DE29">
            <v>975</v>
          </cell>
          <cell r="DF29">
            <v>1150</v>
          </cell>
          <cell r="DG29">
            <v>0</v>
          </cell>
          <cell r="DH29" t="str">
            <v>1</v>
          </cell>
          <cell r="DI29">
            <v>150</v>
          </cell>
          <cell r="DJ29">
            <v>6</v>
          </cell>
          <cell r="DK29">
            <v>3</v>
          </cell>
          <cell r="DL29">
            <v>15</v>
          </cell>
          <cell r="DM29">
            <v>3</v>
          </cell>
          <cell r="DN29">
            <v>0</v>
          </cell>
          <cell r="DO29">
            <v>0</v>
          </cell>
          <cell r="DP29">
            <v>0</v>
          </cell>
          <cell r="DQ29">
            <v>0</v>
          </cell>
          <cell r="DR29">
            <v>1</v>
          </cell>
          <cell r="DS29">
            <v>0</v>
          </cell>
          <cell r="DT29">
            <v>0</v>
          </cell>
          <cell r="DU29">
            <v>130</v>
          </cell>
          <cell r="DV29">
            <v>1</v>
          </cell>
          <cell r="DW29" t="str">
            <v>Whole Yellow Group</v>
          </cell>
          <cell r="DX29" t="str">
            <v>Atlantic Avenue</v>
          </cell>
          <cell r="DY29" t="str">
            <v>Leicester Square</v>
          </cell>
          <cell r="DZ29" t="str">
            <v>Beijing</v>
          </cell>
          <cell r="EA29" t="str">
            <v>Avenida de los Reyes Católicos</v>
          </cell>
          <cell r="EB29" t="str">
            <v>Brigham Young University</v>
          </cell>
          <cell r="EC29" t="str">
            <v>Atlantic Avenue</v>
          </cell>
          <cell r="ED29" t="str">
            <v>Leicester Square</v>
          </cell>
          <cell r="EE29" t="str">
            <v>Beijing</v>
          </cell>
          <cell r="EF29" t="str">
            <v>Reyes Católicos</v>
          </cell>
          <cell r="EG29" t="str">
            <v>BYU</v>
          </cell>
          <cell r="EH29" t="str">
            <v/>
          </cell>
          <cell r="EI29" t="str">
            <v/>
          </cell>
          <cell r="EJ29" t="str">
            <v/>
          </cell>
          <cell r="EK29" t="str">
            <v/>
          </cell>
          <cell r="EL29" t="str">
            <v/>
          </cell>
          <cell r="EN29" t="str">
            <v/>
          </cell>
        </row>
        <row r="30">
          <cell r="CH30">
            <v>2</v>
          </cell>
          <cell r="CI30" t="str">
            <v xml:space="preserve">     Pay school tax of $150.</v>
          </cell>
          <cell r="CJ30">
            <v>12</v>
          </cell>
          <cell r="CK30">
            <v>0.98312567679623597</v>
          </cell>
          <cell r="CL30">
            <v>-150</v>
          </cell>
          <cell r="CO30">
            <v>0</v>
          </cell>
          <cell r="CS30">
            <v>0</v>
          </cell>
          <cell r="CV30" t="str">
            <v>Space_Ventnor_Avenue</v>
          </cell>
          <cell r="CW30" t="str">
            <v>Yellow</v>
          </cell>
          <cell r="CX30">
            <v>260</v>
          </cell>
          <cell r="CY30" t="str">
            <v>Yes</v>
          </cell>
          <cell r="CZ30" t="str">
            <v>Ventnor Avenue</v>
          </cell>
          <cell r="DA30">
            <v>22</v>
          </cell>
          <cell r="DB30">
            <v>110</v>
          </cell>
          <cell r="DC30">
            <v>330</v>
          </cell>
          <cell r="DD30">
            <v>800</v>
          </cell>
          <cell r="DE30">
            <v>975</v>
          </cell>
          <cell r="DF30">
            <v>1150</v>
          </cell>
          <cell r="DG30">
            <v>0</v>
          </cell>
          <cell r="DH30" t="str">
            <v>1</v>
          </cell>
          <cell r="DI30">
            <v>150</v>
          </cell>
          <cell r="DJ30">
            <v>6</v>
          </cell>
          <cell r="DK30">
            <v>3</v>
          </cell>
          <cell r="DL30">
            <v>15</v>
          </cell>
          <cell r="DM30">
            <v>3</v>
          </cell>
          <cell r="DN30">
            <v>0</v>
          </cell>
          <cell r="DO30">
            <v>0</v>
          </cell>
          <cell r="DP30">
            <v>0</v>
          </cell>
          <cell r="DQ30">
            <v>0</v>
          </cell>
          <cell r="DR30">
            <v>1</v>
          </cell>
          <cell r="DS30">
            <v>0</v>
          </cell>
          <cell r="DT30">
            <v>0</v>
          </cell>
          <cell r="DU30">
            <v>130</v>
          </cell>
          <cell r="DV30">
            <v>1</v>
          </cell>
          <cell r="DW30" t="str">
            <v>Whole Yellow Group</v>
          </cell>
          <cell r="DX30" t="str">
            <v>Ventnor Avenue</v>
          </cell>
          <cell r="DY30" t="str">
            <v>Coventry Street</v>
          </cell>
          <cell r="DZ30" t="str">
            <v>Hong Kong</v>
          </cell>
          <cell r="EA30" t="str">
            <v>Calle Bailén</v>
          </cell>
          <cell r="EB30" t="str">
            <v>Church Headquarters</v>
          </cell>
          <cell r="EC30" t="str">
            <v>Ventnor Avenue</v>
          </cell>
          <cell r="ED30" t="str">
            <v>Coventry Street</v>
          </cell>
          <cell r="EE30" t="str">
            <v>Hong Kong</v>
          </cell>
          <cell r="EF30" t="str">
            <v>Calle Bailén</v>
          </cell>
          <cell r="EG30" t="str">
            <v>Church Headq'rtrs</v>
          </cell>
          <cell r="EH30" t="str">
            <v/>
          </cell>
          <cell r="EI30" t="str">
            <v/>
          </cell>
          <cell r="EJ30" t="str">
            <v/>
          </cell>
          <cell r="EK30" t="str">
            <v/>
          </cell>
          <cell r="EL30" t="str">
            <v/>
          </cell>
          <cell r="EN30" t="str">
            <v/>
          </cell>
        </row>
        <row r="31">
          <cell r="CH31">
            <v>3</v>
          </cell>
          <cell r="CI31" t="str">
            <v xml:space="preserve">     Go back to Mediterranean Avenue.</v>
          </cell>
          <cell r="CJ31">
            <v>7</v>
          </cell>
          <cell r="CK31">
            <v>0.7529858861653107</v>
          </cell>
          <cell r="CL31" t="str">
            <v>Space_Mediterranean_Avenue</v>
          </cell>
          <cell r="CV31" t="str">
            <v>Space_Water_Works</v>
          </cell>
          <cell r="CX31">
            <v>150</v>
          </cell>
          <cell r="CY31" t="str">
            <v>Yes</v>
          </cell>
          <cell r="CZ31" t="str">
            <v>Water Works</v>
          </cell>
          <cell r="DA31">
            <v>4</v>
          </cell>
          <cell r="DG31">
            <v>0</v>
          </cell>
          <cell r="DH31" t="str">
            <v>4</v>
          </cell>
          <cell r="DR31">
            <v>1</v>
          </cell>
          <cell r="DU31">
            <v>75</v>
          </cell>
          <cell r="DX31" t="str">
            <v>Water Works</v>
          </cell>
          <cell r="DY31" t="str">
            <v>Water Works</v>
          </cell>
          <cell r="DZ31" t="str">
            <v>Wind Energy</v>
          </cell>
          <cell r="EA31" t="str">
            <v>Compañía de Aguas</v>
          </cell>
          <cell r="EB31" t="str">
            <v>Water Irrigation</v>
          </cell>
          <cell r="EC31" t="str">
            <v>Water Works</v>
          </cell>
          <cell r="ED31" t="str">
            <v>Water Works</v>
          </cell>
          <cell r="EE31" t="str">
            <v>Wind Energy</v>
          </cell>
          <cell r="EF31" t="str">
            <v>Compañía de Aguas</v>
          </cell>
          <cell r="EG31" t="str">
            <v>Water Irrigation</v>
          </cell>
          <cell r="EH31" t="str">
            <v/>
          </cell>
          <cell r="EI31" t="str">
            <v/>
          </cell>
          <cell r="EJ31" t="str">
            <v/>
          </cell>
          <cell r="EK31" t="str">
            <v/>
          </cell>
          <cell r="EL31" t="str">
            <v/>
          </cell>
          <cell r="EN31" t="str">
            <v/>
          </cell>
        </row>
        <row r="32">
          <cell r="CH32">
            <v>4</v>
          </cell>
          <cell r="CI32" t="str">
            <v xml:space="preserve">     Receive for services $25.</v>
          </cell>
          <cell r="CJ32">
            <v>12</v>
          </cell>
          <cell r="CK32">
            <v>0.86652015135795502</v>
          </cell>
          <cell r="CL32">
            <v>25</v>
          </cell>
          <cell r="CV32" t="str">
            <v>Space_Marvin_Gardens</v>
          </cell>
          <cell r="CW32" t="str">
            <v>Yellow</v>
          </cell>
          <cell r="CX32">
            <v>280</v>
          </cell>
          <cell r="CY32" t="str">
            <v>Yes</v>
          </cell>
          <cell r="CZ32" t="str">
            <v>Marvin Gardens</v>
          </cell>
          <cell r="DA32">
            <v>24</v>
          </cell>
          <cell r="DB32">
            <v>120</v>
          </cell>
          <cell r="DC32">
            <v>360</v>
          </cell>
          <cell r="DD32">
            <v>850</v>
          </cell>
          <cell r="DE32">
            <v>1025</v>
          </cell>
          <cell r="DF32">
            <v>1200</v>
          </cell>
          <cell r="DG32">
            <v>0</v>
          </cell>
          <cell r="DH32" t="str">
            <v>1</v>
          </cell>
          <cell r="DI32">
            <v>150</v>
          </cell>
          <cell r="DJ32">
            <v>6</v>
          </cell>
          <cell r="DK32">
            <v>3</v>
          </cell>
          <cell r="DL32">
            <v>15</v>
          </cell>
          <cell r="DM32">
            <v>3</v>
          </cell>
          <cell r="DN32">
            <v>0</v>
          </cell>
          <cell r="DO32">
            <v>0</v>
          </cell>
          <cell r="DP32">
            <v>0</v>
          </cell>
          <cell r="DQ32">
            <v>0</v>
          </cell>
          <cell r="DR32">
            <v>1</v>
          </cell>
          <cell r="DS32">
            <v>0</v>
          </cell>
          <cell r="DT32">
            <v>0</v>
          </cell>
          <cell r="DU32">
            <v>140</v>
          </cell>
          <cell r="DV32">
            <v>1</v>
          </cell>
          <cell r="DW32" t="str">
            <v>Whole Yellow Group</v>
          </cell>
          <cell r="DX32" t="str">
            <v>Marvin Gardens</v>
          </cell>
          <cell r="DY32" t="str">
            <v>Piccadilly</v>
          </cell>
          <cell r="DZ32" t="str">
            <v>Jerusalem</v>
          </cell>
          <cell r="EA32" t="str">
            <v>Plaza de España</v>
          </cell>
          <cell r="EB32" t="str">
            <v>Conference Center</v>
          </cell>
          <cell r="EC32" t="str">
            <v>Marvin Gardens</v>
          </cell>
          <cell r="ED32" t="str">
            <v>Picadilly</v>
          </cell>
          <cell r="EE32" t="str">
            <v>Jerusalem</v>
          </cell>
          <cell r="EF32" t="str">
            <v>Plaza de España</v>
          </cell>
          <cell r="EG32" t="str">
            <v>Conf'rence Center</v>
          </cell>
          <cell r="EH32" t="str">
            <v/>
          </cell>
          <cell r="EI32" t="str">
            <v/>
          </cell>
          <cell r="EJ32" t="str">
            <v/>
          </cell>
          <cell r="EK32" t="str">
            <v/>
          </cell>
          <cell r="EL32" t="str">
            <v/>
          </cell>
          <cell r="EN32" t="str">
            <v/>
          </cell>
        </row>
        <row r="33">
          <cell r="CB33">
            <v>260</v>
          </cell>
          <cell r="CH33">
            <v>5</v>
          </cell>
          <cell r="CI33" t="str">
            <v xml:space="preserve">     Bank error in your favor.
     Collect $200.</v>
          </cell>
          <cell r="CJ33">
            <v>12</v>
          </cell>
          <cell r="CK33">
            <v>0.59853939708063586</v>
          </cell>
          <cell r="CL33">
            <v>200</v>
          </cell>
          <cell r="CV33" t="str">
            <v>Space_Go_to_Jail</v>
          </cell>
          <cell r="CY33" t="str">
            <v>NA</v>
          </cell>
          <cell r="CZ33" t="str">
            <v>Go To Jail</v>
          </cell>
          <cell r="DG33">
            <v>0</v>
          </cell>
          <cell r="DR33">
            <v>1</v>
          </cell>
          <cell r="DU33">
            <v>0</v>
          </cell>
          <cell r="DX33" t="str">
            <v>Go To Jail</v>
          </cell>
          <cell r="DY33" t="str">
            <v>Go To Jail</v>
          </cell>
          <cell r="DZ33" t="str">
            <v>Go To Jail</v>
          </cell>
          <cell r="EA33" t="str">
            <v>Vayase a la Carcel</v>
          </cell>
          <cell r="EB33" t="str">
            <v>Go to Carthage Jail</v>
          </cell>
          <cell r="EC33" t="str">
            <v>Go To Jail</v>
          </cell>
          <cell r="ED33" t="str">
            <v>Go To Jail</v>
          </cell>
          <cell r="EE33" t="str">
            <v>Go To Jail</v>
          </cell>
          <cell r="EF33" t="str">
            <v>Vayase a Carcel</v>
          </cell>
          <cell r="EG33" t="str">
            <v>Go to Church</v>
          </cell>
          <cell r="EH33" t="str">
            <v/>
          </cell>
          <cell r="EI33" t="str">
            <v/>
          </cell>
          <cell r="EJ33" t="str">
            <v/>
          </cell>
          <cell r="EK33" t="str">
            <v/>
          </cell>
          <cell r="EL33" t="str">
            <v/>
          </cell>
          <cell r="EN33" t="str">
            <v/>
          </cell>
        </row>
        <row r="34">
          <cell r="T34" t="str">
            <v>Just</v>
          </cell>
          <cell r="CH34">
            <v>6</v>
          </cell>
          <cell r="CI34" t="str">
            <v xml:space="preserve">     Pay hospital $100.</v>
          </cell>
          <cell r="CJ34">
            <v>12</v>
          </cell>
          <cell r="CK34">
            <v>0.99616722435471838</v>
          </cell>
          <cell r="CL34">
            <v>-100</v>
          </cell>
          <cell r="CV34" t="str">
            <v>Space_Pacific_Avenue</v>
          </cell>
          <cell r="CW34" t="str">
            <v>Green</v>
          </cell>
          <cell r="CX34">
            <v>300</v>
          </cell>
          <cell r="CY34" t="str">
            <v>Yes</v>
          </cell>
          <cell r="CZ34" t="str">
            <v>Pacific Avenue</v>
          </cell>
          <cell r="DA34">
            <v>26</v>
          </cell>
          <cell r="DB34">
            <v>130</v>
          </cell>
          <cell r="DC34">
            <v>390</v>
          </cell>
          <cell r="DD34">
            <v>900</v>
          </cell>
          <cell r="DE34">
            <v>1100</v>
          </cell>
          <cell r="DF34">
            <v>1275</v>
          </cell>
          <cell r="DG34">
            <v>0</v>
          </cell>
          <cell r="DH34" t="str">
            <v>1</v>
          </cell>
          <cell r="DI34">
            <v>200</v>
          </cell>
          <cell r="DJ34">
            <v>50</v>
          </cell>
          <cell r="DK34">
            <v>3</v>
          </cell>
          <cell r="DL34">
            <v>45</v>
          </cell>
          <cell r="DM34">
            <v>8</v>
          </cell>
          <cell r="DN34">
            <v>0</v>
          </cell>
          <cell r="DO34">
            <v>0</v>
          </cell>
          <cell r="DP34">
            <v>0</v>
          </cell>
          <cell r="DQ34">
            <v>0</v>
          </cell>
          <cell r="DR34">
            <v>1</v>
          </cell>
          <cell r="DS34">
            <v>0</v>
          </cell>
          <cell r="DT34">
            <v>0</v>
          </cell>
          <cell r="DU34">
            <v>150</v>
          </cell>
          <cell r="DV34">
            <v>1</v>
          </cell>
          <cell r="DW34" t="str">
            <v>Whole Green Group</v>
          </cell>
          <cell r="DX34" t="str">
            <v>Pacific Avenue</v>
          </cell>
          <cell r="DY34" t="str">
            <v>Regent Street</v>
          </cell>
          <cell r="DZ34" t="str">
            <v>Paris</v>
          </cell>
          <cell r="EA34" t="str">
            <v>Puerta del Sol</v>
          </cell>
          <cell r="EB34" t="str">
            <v>Palmyra</v>
          </cell>
          <cell r="EC34" t="str">
            <v>Pacific Avenue</v>
          </cell>
          <cell r="ED34" t="str">
            <v>Regent Street</v>
          </cell>
          <cell r="EE34" t="str">
            <v>Paris</v>
          </cell>
          <cell r="EF34" t="str">
            <v>Puerta Sol</v>
          </cell>
          <cell r="EG34" t="str">
            <v>Palmyra</v>
          </cell>
          <cell r="EH34" t="str">
            <v/>
          </cell>
          <cell r="EI34" t="str">
            <v/>
          </cell>
          <cell r="EJ34" t="str">
            <v/>
          </cell>
          <cell r="EK34" t="str">
            <v/>
          </cell>
          <cell r="EL34" t="str">
            <v/>
          </cell>
          <cell r="EN34" t="str">
            <v/>
          </cell>
        </row>
        <row r="35">
          <cell r="CH35">
            <v>7</v>
          </cell>
          <cell r="CI35" t="str">
            <v xml:space="preserve">     You are assessed for street repairs:
          $40 per house
          $115 per hotel</v>
          </cell>
          <cell r="CJ35">
            <v>3</v>
          </cell>
          <cell r="CK35">
            <v>0.80659599571997298</v>
          </cell>
          <cell r="CV35" t="str">
            <v>Space_North_Carolina_Avenue</v>
          </cell>
          <cell r="CW35" t="str">
            <v>Green</v>
          </cell>
          <cell r="CX35">
            <v>300</v>
          </cell>
          <cell r="CY35" t="str">
            <v>Yes</v>
          </cell>
          <cell r="CZ35" t="str">
            <v>North Carolina Avenue</v>
          </cell>
          <cell r="DA35">
            <v>26</v>
          </cell>
          <cell r="DB35">
            <v>130</v>
          </cell>
          <cell r="DC35">
            <v>390</v>
          </cell>
          <cell r="DD35">
            <v>900</v>
          </cell>
          <cell r="DE35">
            <v>1100</v>
          </cell>
          <cell r="DF35">
            <v>1275</v>
          </cell>
          <cell r="DG35">
            <v>0</v>
          </cell>
          <cell r="DH35" t="str">
            <v>1</v>
          </cell>
          <cell r="DI35">
            <v>200</v>
          </cell>
          <cell r="DJ35">
            <v>50</v>
          </cell>
          <cell r="DK35">
            <v>3</v>
          </cell>
          <cell r="DL35">
            <v>45</v>
          </cell>
          <cell r="DM35">
            <v>8</v>
          </cell>
          <cell r="DN35">
            <v>0</v>
          </cell>
          <cell r="DO35">
            <v>0</v>
          </cell>
          <cell r="DP35">
            <v>0</v>
          </cell>
          <cell r="DQ35">
            <v>0</v>
          </cell>
          <cell r="DR35">
            <v>1</v>
          </cell>
          <cell r="DS35">
            <v>0</v>
          </cell>
          <cell r="DT35">
            <v>0</v>
          </cell>
          <cell r="DU35">
            <v>150</v>
          </cell>
          <cell r="DV35">
            <v>1</v>
          </cell>
          <cell r="DW35" t="str">
            <v>Whole Green Group</v>
          </cell>
          <cell r="DX35" t="str">
            <v>North Carolina Avenue</v>
          </cell>
          <cell r="DY35" t="str">
            <v>Oxford Street</v>
          </cell>
          <cell r="DZ35" t="str">
            <v>Belgrade</v>
          </cell>
          <cell r="EA35" t="str">
            <v>Calle Alcalá</v>
          </cell>
          <cell r="EB35" t="str">
            <v>Kirtland</v>
          </cell>
          <cell r="EC35" t="str">
            <v>N Carl'na Avenue</v>
          </cell>
          <cell r="ED35" t="str">
            <v>Oxford Street</v>
          </cell>
          <cell r="EE35" t="str">
            <v>Belgrade</v>
          </cell>
          <cell r="EF35" t="str">
            <v>Calle Alcalá</v>
          </cell>
          <cell r="EG35" t="str">
            <v>Kirtland</v>
          </cell>
          <cell r="EH35" t="str">
            <v/>
          </cell>
          <cell r="EI35" t="str">
            <v/>
          </cell>
          <cell r="EJ35" t="str">
            <v/>
          </cell>
          <cell r="EK35" t="str">
            <v/>
          </cell>
          <cell r="EL35" t="str">
            <v/>
          </cell>
          <cell r="EN35" t="str">
            <v/>
          </cell>
        </row>
        <row r="36">
          <cell r="CH36">
            <v>8</v>
          </cell>
          <cell r="CI36" t="str">
            <v xml:space="preserve">     Income Tax refund.
     Collect $20.</v>
          </cell>
          <cell r="CJ36">
            <v>12</v>
          </cell>
          <cell r="CK36">
            <v>5.375186500329332E-2</v>
          </cell>
          <cell r="CL36">
            <v>20</v>
          </cell>
          <cell r="CV36" t="str">
            <v>Space_Comm_Chest_Three</v>
          </cell>
          <cell r="CY36" t="str">
            <v>NA</v>
          </cell>
          <cell r="CZ36" t="str">
            <v>Community Chest</v>
          </cell>
          <cell r="DG36">
            <v>0</v>
          </cell>
          <cell r="DR36">
            <v>1</v>
          </cell>
          <cell r="DU36">
            <v>0</v>
          </cell>
          <cell r="DX36" t="str">
            <v>Community Chest</v>
          </cell>
          <cell r="DY36" t="str">
            <v>Community Chest</v>
          </cell>
          <cell r="DZ36" t="str">
            <v>Community Chest</v>
          </cell>
          <cell r="EA36" t="str">
            <v>Caja de Comunidad</v>
          </cell>
          <cell r="EB36" t="str">
            <v>Ward Activity</v>
          </cell>
          <cell r="EC36" t="str">
            <v>Comm Chest</v>
          </cell>
          <cell r="ED36" t="str">
            <v>Comm Chest</v>
          </cell>
          <cell r="EE36" t="str">
            <v>Comm Chest</v>
          </cell>
          <cell r="EF36" t="str">
            <v>Caja Com'd</v>
          </cell>
          <cell r="EG36" t="str">
            <v>Ward Actvity</v>
          </cell>
          <cell r="EH36" t="str">
            <v/>
          </cell>
          <cell r="EI36" t="str">
            <v/>
          </cell>
          <cell r="EJ36" t="str">
            <v/>
          </cell>
          <cell r="EK36" t="str">
            <v/>
          </cell>
          <cell r="EL36" t="str">
            <v/>
          </cell>
          <cell r="EN36" t="str">
            <v/>
          </cell>
        </row>
        <row r="37">
          <cell r="V37" t="str">
            <v>Visiting</v>
          </cell>
          <cell r="CH37">
            <v>9</v>
          </cell>
          <cell r="CI37" t="str">
            <v xml:space="preserve">     Xmas fund matures.
     Collect $100.</v>
          </cell>
          <cell r="CJ37">
            <v>12</v>
          </cell>
          <cell r="CK37">
            <v>0.701917290635512</v>
          </cell>
          <cell r="CL37">
            <v>100</v>
          </cell>
          <cell r="CV37" t="str">
            <v>Space_Pennsylvania_Avenue</v>
          </cell>
          <cell r="CW37" t="str">
            <v>Green</v>
          </cell>
          <cell r="CX37">
            <v>320</v>
          </cell>
          <cell r="CY37" t="str">
            <v>Yes</v>
          </cell>
          <cell r="CZ37" t="str">
            <v>Pennsylvania Avenue</v>
          </cell>
          <cell r="DA37">
            <v>28</v>
          </cell>
          <cell r="DB37">
            <v>150</v>
          </cell>
          <cell r="DC37">
            <v>450</v>
          </cell>
          <cell r="DD37">
            <v>1000</v>
          </cell>
          <cell r="DE37">
            <v>1200</v>
          </cell>
          <cell r="DF37">
            <v>1400</v>
          </cell>
          <cell r="DG37">
            <v>0</v>
          </cell>
          <cell r="DH37" t="str">
            <v>1</v>
          </cell>
          <cell r="DI37">
            <v>200</v>
          </cell>
          <cell r="DJ37">
            <v>50</v>
          </cell>
          <cell r="DK37">
            <v>3</v>
          </cell>
          <cell r="DL37">
            <v>45</v>
          </cell>
          <cell r="DM37">
            <v>8</v>
          </cell>
          <cell r="DN37">
            <v>0</v>
          </cell>
          <cell r="DO37">
            <v>0</v>
          </cell>
          <cell r="DP37">
            <v>0</v>
          </cell>
          <cell r="DQ37">
            <v>0</v>
          </cell>
          <cell r="DR37">
            <v>1</v>
          </cell>
          <cell r="DS37">
            <v>0</v>
          </cell>
          <cell r="DT37">
            <v>0</v>
          </cell>
          <cell r="DU37">
            <v>160</v>
          </cell>
          <cell r="DV37">
            <v>1</v>
          </cell>
          <cell r="DW37" t="str">
            <v>Whole Green Group</v>
          </cell>
          <cell r="DX37" t="str">
            <v>Pennsylvania Avenue</v>
          </cell>
          <cell r="DY37" t="str">
            <v>Bond Street</v>
          </cell>
          <cell r="DZ37" t="str">
            <v>Cape Town</v>
          </cell>
          <cell r="EA37" t="str">
            <v>Gran Vía</v>
          </cell>
          <cell r="EB37" t="str">
            <v>Nauvoo</v>
          </cell>
          <cell r="EC37" t="str">
            <v>Penn'ia Avenue</v>
          </cell>
          <cell r="ED37" t="str">
            <v>Bond Street</v>
          </cell>
          <cell r="EE37" t="str">
            <v>Cape Town</v>
          </cell>
          <cell r="EF37" t="str">
            <v>Gran Vía</v>
          </cell>
          <cell r="EG37" t="str">
            <v>Nauvoo</v>
          </cell>
          <cell r="EH37" t="str">
            <v/>
          </cell>
          <cell r="EI37" t="str">
            <v/>
          </cell>
          <cell r="EJ37" t="str">
            <v/>
          </cell>
          <cell r="EK37" t="str">
            <v/>
          </cell>
          <cell r="EL37" t="str">
            <v/>
          </cell>
          <cell r="EN37" t="str">
            <v/>
          </cell>
        </row>
        <row r="38">
          <cell r="CH38">
            <v>10</v>
          </cell>
          <cell r="CI38" t="str">
            <v xml:space="preserve">     Go to Jail.
     Go directly to Jail.
     Do not pass GO.
     Do not collect $200.</v>
          </cell>
          <cell r="CJ38">
            <v>5</v>
          </cell>
          <cell r="CK38">
            <v>0.24565988083714085</v>
          </cell>
          <cell r="CV38" t="str">
            <v>Space_Short_Line_Railroad</v>
          </cell>
          <cell r="CX38">
            <v>200</v>
          </cell>
          <cell r="CY38" t="str">
            <v>Yes</v>
          </cell>
          <cell r="CZ38" t="str">
            <v>Short Line Railroad</v>
          </cell>
          <cell r="DA38">
            <v>25</v>
          </cell>
          <cell r="DB38" t="str">
            <v/>
          </cell>
          <cell r="DC38" t="str">
            <v>Yes</v>
          </cell>
          <cell r="DD38" t="str">
            <v>Yes</v>
          </cell>
          <cell r="DE38" t="str">
            <v>Yes</v>
          </cell>
          <cell r="DF38">
            <v>1</v>
          </cell>
          <cell r="DG38">
            <v>0</v>
          </cell>
          <cell r="DH38">
            <v>1</v>
          </cell>
          <cell r="DR38">
            <v>1</v>
          </cell>
          <cell r="DU38">
            <v>100</v>
          </cell>
          <cell r="DX38" t="str">
            <v>Short Line Railroad</v>
          </cell>
          <cell r="DY38" t="str">
            <v>Liverpool Street Station</v>
          </cell>
          <cell r="DZ38" t="str">
            <v>Monopoly Space</v>
          </cell>
          <cell r="EA38" t="str">
            <v>Estación del Norte</v>
          </cell>
          <cell r="EB38" t="str">
            <v>Covered Wagon</v>
          </cell>
          <cell r="EC38" t="str">
            <v>Short Line Railroad</v>
          </cell>
          <cell r="ED38" t="str">
            <v>Liverpool St Station</v>
          </cell>
          <cell r="EE38" t="str">
            <v>Monop'ly Space</v>
          </cell>
          <cell r="EF38" t="str">
            <v>Estación del Norte</v>
          </cell>
          <cell r="EG38" t="str">
            <v>Covered Wagon</v>
          </cell>
          <cell r="EH38" t="str">
            <v/>
          </cell>
          <cell r="EI38" t="str">
            <v/>
          </cell>
          <cell r="EJ38" t="str">
            <v/>
          </cell>
          <cell r="EK38" t="str">
            <v/>
          </cell>
          <cell r="EL38" t="str">
            <v/>
          </cell>
          <cell r="EN38" t="str">
            <v/>
          </cell>
        </row>
        <row r="39">
          <cell r="CH39">
            <v>11</v>
          </cell>
          <cell r="CI39" t="str">
            <v xml:space="preserve">     Doctors fee.
     Pay $50.</v>
          </cell>
          <cell r="CJ39">
            <v>12</v>
          </cell>
          <cell r="CK39">
            <v>0.40478002496054666</v>
          </cell>
          <cell r="CL39">
            <v>-50</v>
          </cell>
          <cell r="CV39" t="str">
            <v>Space_Chance_Three</v>
          </cell>
          <cell r="CY39" t="str">
            <v>NA</v>
          </cell>
          <cell r="CZ39" t="str">
            <v>Chance</v>
          </cell>
          <cell r="DG39">
            <v>0</v>
          </cell>
          <cell r="DR39">
            <v>1</v>
          </cell>
          <cell r="DU39">
            <v>0</v>
          </cell>
          <cell r="DX39" t="str">
            <v>Chance</v>
          </cell>
          <cell r="DY39" t="str">
            <v>Chance</v>
          </cell>
          <cell r="DZ39" t="str">
            <v>Chance</v>
          </cell>
          <cell r="EA39" t="str">
            <v>Suerte</v>
          </cell>
          <cell r="EB39" t="str">
            <v>Mission</v>
          </cell>
          <cell r="EC39" t="str">
            <v>Chance</v>
          </cell>
          <cell r="ED39" t="str">
            <v>Chance</v>
          </cell>
          <cell r="EE39" t="str">
            <v>Chance</v>
          </cell>
          <cell r="EF39" t="str">
            <v>Suerte</v>
          </cell>
          <cell r="EG39" t="str">
            <v>Mision</v>
          </cell>
          <cell r="EH39" t="str">
            <v/>
          </cell>
          <cell r="EI39" t="str">
            <v/>
          </cell>
          <cell r="EJ39" t="str">
            <v/>
          </cell>
          <cell r="EK39" t="str">
            <v/>
          </cell>
          <cell r="EL39" t="str">
            <v/>
          </cell>
          <cell r="EN39" t="str">
            <v/>
          </cell>
        </row>
        <row r="40">
          <cell r="CH40">
            <v>12</v>
          </cell>
          <cell r="CI40" t="str">
            <v xml:space="preserve">     Get out of jail free.
     This card may be kept until needed or sold.</v>
          </cell>
          <cell r="CJ40">
            <v>1</v>
          </cell>
          <cell r="CK40">
            <v>0.12845930238668868</v>
          </cell>
          <cell r="CL40" t="str">
            <v/>
          </cell>
          <cell r="CV40" t="str">
            <v>Space_Park_Place</v>
          </cell>
          <cell r="CW40" t="str">
            <v>Blue</v>
          </cell>
          <cell r="CX40">
            <v>350</v>
          </cell>
          <cell r="CY40" t="str">
            <v>Yes</v>
          </cell>
          <cell r="CZ40" t="str">
            <v>Park Place</v>
          </cell>
          <cell r="DA40">
            <v>35</v>
          </cell>
          <cell r="DB40">
            <v>175</v>
          </cell>
          <cell r="DC40">
            <v>500</v>
          </cell>
          <cell r="DD40">
            <v>1100</v>
          </cell>
          <cell r="DE40">
            <v>1300</v>
          </cell>
          <cell r="DF40">
            <v>1500</v>
          </cell>
          <cell r="DG40">
            <v>0</v>
          </cell>
          <cell r="DH40" t="str">
            <v>1</v>
          </cell>
          <cell r="DI40">
            <v>200</v>
          </cell>
          <cell r="DJ40">
            <v>5</v>
          </cell>
          <cell r="DK40">
            <v>2</v>
          </cell>
          <cell r="DL40">
            <v>45</v>
          </cell>
          <cell r="DM40">
            <v>8</v>
          </cell>
          <cell r="DN40">
            <v>0</v>
          </cell>
          <cell r="DO40">
            <v>0</v>
          </cell>
          <cell r="DP40">
            <v>0</v>
          </cell>
          <cell r="DQ40">
            <v>0</v>
          </cell>
          <cell r="DR40">
            <v>1</v>
          </cell>
          <cell r="DS40">
            <v>0</v>
          </cell>
          <cell r="DT40">
            <v>0</v>
          </cell>
          <cell r="DU40">
            <v>175</v>
          </cell>
          <cell r="DV40">
            <v>1</v>
          </cell>
          <cell r="DW40" t="str">
            <v>Whole Blue Group</v>
          </cell>
          <cell r="DX40" t="str">
            <v>Park Place</v>
          </cell>
          <cell r="DY40" t="str">
            <v>Park Lane</v>
          </cell>
          <cell r="DZ40" t="str">
            <v>Riga</v>
          </cell>
          <cell r="EA40" t="str">
            <v>Paseo de la Castellana</v>
          </cell>
          <cell r="EB40" t="str">
            <v>Adam-ondi-Ahman</v>
          </cell>
          <cell r="EC40" t="str">
            <v>Park Place</v>
          </cell>
          <cell r="ED40" t="str">
            <v>Park Lane</v>
          </cell>
          <cell r="EE40" t="str">
            <v>Riga</v>
          </cell>
          <cell r="EF40" t="str">
            <v>Paseo Cast'llana</v>
          </cell>
          <cell r="EG40" t="str">
            <v>Adam-ondi-Ahman</v>
          </cell>
          <cell r="EH40" t="str">
            <v/>
          </cell>
          <cell r="EI40" t="str">
            <v/>
          </cell>
          <cell r="EJ40" t="str">
            <v/>
          </cell>
          <cell r="EK40" t="str">
            <v/>
          </cell>
          <cell r="EL40" t="str">
            <v/>
          </cell>
          <cell r="EN40" t="str">
            <v/>
          </cell>
        </row>
        <row r="41">
          <cell r="CH41">
            <v>13</v>
          </cell>
          <cell r="CI41" t="str">
            <v xml:space="preserve">     Life Insurance matures.
     Collect $100.</v>
          </cell>
          <cell r="CJ41">
            <v>12</v>
          </cell>
          <cell r="CK41">
            <v>0.61406348906488217</v>
          </cell>
          <cell r="CL41">
            <v>100</v>
          </cell>
          <cell r="CV41" t="str">
            <v>Space_Luxury_Tax</v>
          </cell>
          <cell r="CY41" t="str">
            <v>NA</v>
          </cell>
          <cell r="CZ41" t="str">
            <v>Luxury Tax</v>
          </cell>
          <cell r="DG41">
            <v>0</v>
          </cell>
          <cell r="DR41">
            <v>1</v>
          </cell>
          <cell r="DU41">
            <v>0</v>
          </cell>
          <cell r="DX41" t="str">
            <v>Luxury Tax</v>
          </cell>
          <cell r="DY41" t="str">
            <v>Super Tax</v>
          </cell>
          <cell r="DZ41" t="str">
            <v>Super Tax</v>
          </cell>
          <cell r="EA41" t="str">
            <v>Impuesto de Lujo</v>
          </cell>
          <cell r="EB41" t="str">
            <v>Fast Offerings</v>
          </cell>
          <cell r="EC41" t="str">
            <v>Luxury Tax $75</v>
          </cell>
          <cell r="ED41" t="str">
            <v>Super Tax £75</v>
          </cell>
          <cell r="EE41" t="str">
            <v>Super Tax</v>
          </cell>
          <cell r="EF41" t="str">
            <v>Imp'sto de Lujo</v>
          </cell>
          <cell r="EG41" t="str">
            <v>Fast Off'ring</v>
          </cell>
          <cell r="EH41" t="str">
            <v/>
          </cell>
          <cell r="EI41" t="str">
            <v/>
          </cell>
          <cell r="EJ41" t="str">
            <v/>
          </cell>
          <cell r="EK41" t="str">
            <v/>
          </cell>
          <cell r="EL41" t="str">
            <v/>
          </cell>
          <cell r="EN41" t="str">
            <v/>
          </cell>
        </row>
        <row r="42">
          <cell r="CH42">
            <v>14</v>
          </cell>
          <cell r="CI42" t="str">
            <v xml:space="preserve">     Take a Chance.
     If you refuse, you must pay a fine of $10.
     Click 'Yes' to take chance.</v>
          </cell>
          <cell r="CJ42">
            <v>4</v>
          </cell>
          <cell r="CK42">
            <v>0.80935813573856419</v>
          </cell>
          <cell r="CV42" t="str">
            <v>Space_Board_Walk</v>
          </cell>
          <cell r="CW42" t="str">
            <v>Blue</v>
          </cell>
          <cell r="CX42">
            <v>400</v>
          </cell>
          <cell r="CY42" t="str">
            <v>Yes</v>
          </cell>
          <cell r="CZ42" t="str">
            <v>Board Walk</v>
          </cell>
          <cell r="DA42">
            <v>50</v>
          </cell>
          <cell r="DB42">
            <v>200</v>
          </cell>
          <cell r="DC42">
            <v>600</v>
          </cell>
          <cell r="DD42">
            <v>1400</v>
          </cell>
          <cell r="DE42">
            <v>1700</v>
          </cell>
          <cell r="DF42">
            <v>2000</v>
          </cell>
          <cell r="DG42">
            <v>0</v>
          </cell>
          <cell r="DH42" t="str">
            <v>1</v>
          </cell>
          <cell r="DI42">
            <v>200</v>
          </cell>
          <cell r="DJ42">
            <v>5</v>
          </cell>
          <cell r="DK42">
            <v>2</v>
          </cell>
          <cell r="DL42">
            <v>45</v>
          </cell>
          <cell r="DM42">
            <v>8</v>
          </cell>
          <cell r="DN42">
            <v>0</v>
          </cell>
          <cell r="DO42">
            <v>0</v>
          </cell>
          <cell r="DP42">
            <v>0</v>
          </cell>
          <cell r="DQ42">
            <v>0</v>
          </cell>
          <cell r="DR42">
            <v>1</v>
          </cell>
          <cell r="DS42">
            <v>0</v>
          </cell>
          <cell r="DT42">
            <v>0</v>
          </cell>
          <cell r="DU42">
            <v>200</v>
          </cell>
          <cell r="DV42">
            <v>1</v>
          </cell>
          <cell r="DW42" t="str">
            <v>Whole Blue Group</v>
          </cell>
          <cell r="DX42" t="str">
            <v>Board Walk</v>
          </cell>
          <cell r="DY42" t="str">
            <v>Mayfair</v>
          </cell>
          <cell r="DZ42" t="str">
            <v>Montreal</v>
          </cell>
          <cell r="EA42" t="str">
            <v>Paseo del Prado</v>
          </cell>
          <cell r="EB42" t="str">
            <v>Salt Lake City</v>
          </cell>
          <cell r="EC42" t="str">
            <v>Board Walk</v>
          </cell>
          <cell r="ED42" t="str">
            <v>Mayfair</v>
          </cell>
          <cell r="EE42" t="str">
            <v>Montreal</v>
          </cell>
          <cell r="EF42" t="str">
            <v>Paseo del Prado</v>
          </cell>
          <cell r="EG42" t="str">
            <v>Salt Lake City</v>
          </cell>
          <cell r="EH42" t="str">
            <v/>
          </cell>
          <cell r="EI42" t="str">
            <v/>
          </cell>
          <cell r="EJ42" t="str">
            <v/>
          </cell>
          <cell r="EK42" t="str">
            <v/>
          </cell>
          <cell r="EL42" t="str">
            <v/>
          </cell>
          <cell r="EN42" t="str">
            <v/>
          </cell>
        </row>
        <row r="43">
          <cell r="CH43">
            <v>15</v>
          </cell>
          <cell r="CI43" t="str">
            <v xml:space="preserve">     You have won second prize in a beauty contest.
     Collect $10.</v>
          </cell>
          <cell r="CJ43">
            <v>12</v>
          </cell>
          <cell r="CK43">
            <v>0.90995770182251889</v>
          </cell>
          <cell r="CL43">
            <v>10</v>
          </cell>
          <cell r="CV43" t="str">
            <v>Space_GO</v>
          </cell>
          <cell r="CY43" t="str">
            <v>NA</v>
          </cell>
          <cell r="CZ43" t="str">
            <v>GO</v>
          </cell>
          <cell r="DG43">
            <v>0</v>
          </cell>
          <cell r="DX43" t="str">
            <v>GO</v>
          </cell>
          <cell r="DY43" t="str">
            <v>GO</v>
          </cell>
          <cell r="DZ43" t="str">
            <v>GO</v>
          </cell>
          <cell r="EA43" t="str">
            <v>Salida</v>
          </cell>
          <cell r="EB43" t="str">
            <v>GO</v>
          </cell>
          <cell r="EC43" t="str">
            <v>GO</v>
          </cell>
          <cell r="ED43" t="str">
            <v>GO</v>
          </cell>
          <cell r="EE43" t="str">
            <v>GO</v>
          </cell>
          <cell r="EF43" t="str">
            <v>Salida</v>
          </cell>
          <cell r="EG43" t="str">
            <v>GO</v>
          </cell>
        </row>
        <row r="44">
          <cell r="CH44">
            <v>16</v>
          </cell>
          <cell r="CI44" t="str">
            <v xml:space="preserve">     Advance to Go.
     (Collect $200)</v>
          </cell>
          <cell r="CJ44">
            <v>6</v>
          </cell>
          <cell r="CK44">
            <v>0.90733886483801562</v>
          </cell>
          <cell r="CL44" t="str">
            <v>Space_GO</v>
          </cell>
          <cell r="CV44" t="str">
            <v>Space_Jail</v>
          </cell>
          <cell r="CY44" t="str">
            <v>NA</v>
          </cell>
          <cell r="CZ44" t="str">
            <v>Jail</v>
          </cell>
          <cell r="DG44">
            <v>0</v>
          </cell>
          <cell r="DX44" t="str">
            <v>Jail</v>
          </cell>
          <cell r="DY44" t="str">
            <v>Jail</v>
          </cell>
          <cell r="DZ44" t="str">
            <v>Jail</v>
          </cell>
          <cell r="EA44" t="str">
            <v>La Carcel</v>
          </cell>
          <cell r="EB44" t="str">
            <v>Carthage Jail</v>
          </cell>
          <cell r="EC44" t="str">
            <v>JAIL</v>
          </cell>
          <cell r="ED44" t="str">
            <v>JAIL</v>
          </cell>
          <cell r="EE44" t="str">
            <v>JAIL</v>
          </cell>
          <cell r="EF44" t="str">
            <v>Carcel</v>
          </cell>
          <cell r="EG44" t="str">
            <v>Church</v>
          </cell>
        </row>
        <row r="45">
          <cell r="CH45">
            <v>17</v>
          </cell>
          <cell r="CI45" t="str">
            <v xml:space="preserve">     Grand opera opening.
     Collect $50 from each player for opening night seats.</v>
          </cell>
          <cell r="CJ45">
            <v>11</v>
          </cell>
          <cell r="CK45">
            <v>0.14306628481215</v>
          </cell>
          <cell r="CL45">
            <v>50</v>
          </cell>
        </row>
        <row r="47">
          <cell r="CI47" t="str">
            <v xml:space="preserve">     From sale of stock you get $45.</v>
          </cell>
        </row>
        <row r="55">
          <cell r="CD55" t="str">
            <v/>
          </cell>
          <cell r="CE55">
            <v>0</v>
          </cell>
          <cell r="CF55">
            <v>0</v>
          </cell>
        </row>
      </sheetData>
      <sheetData sheetId="3" refreshError="1"/>
      <sheetData sheetId="4"/>
      <sheetData sheetId="5"/>
      <sheetData sheetId="6" refreshError="1"/>
      <sheetData sheetId="7">
        <row r="3">
          <cell r="E3" t="str">
            <v>Triple Word Score</v>
          </cell>
          <cell r="H3" t="str">
            <v>Double Letter Score</v>
          </cell>
          <cell r="L3" t="str">
            <v>Triple Word Score</v>
          </cell>
          <cell r="P3" t="str">
            <v>Double Letter Score</v>
          </cell>
          <cell r="S3" t="str">
            <v>Triple Word Score</v>
          </cell>
        </row>
        <row r="4">
          <cell r="F4" t="str">
            <v>Double Word Score</v>
          </cell>
          <cell r="J4" t="str">
            <v>Triple Letter Score</v>
          </cell>
          <cell r="N4" t="str">
            <v>Triple Letter Score</v>
          </cell>
          <cell r="R4" t="str">
            <v>Double Word Score</v>
          </cell>
        </row>
        <row r="5">
          <cell r="G5" t="str">
            <v>Double Word Score</v>
          </cell>
          <cell r="K5" t="str">
            <v>Double Letter Score</v>
          </cell>
          <cell r="M5" t="str">
            <v>Double Letter Score</v>
          </cell>
          <cell r="Q5" t="str">
            <v>Double Word Score</v>
          </cell>
        </row>
        <row r="6">
          <cell r="E6" t="str">
            <v>Double Letter Score</v>
          </cell>
          <cell r="H6" t="str">
            <v>Double Word Score</v>
          </cell>
          <cell r="L6" t="str">
            <v>Double Letter Score</v>
          </cell>
          <cell r="P6" t="str">
            <v>Double Word Score</v>
          </cell>
          <cell r="S6" t="str">
            <v>Double Letter Score</v>
          </cell>
        </row>
        <row r="7">
          <cell r="I7" t="str">
            <v>Double Word Score</v>
          </cell>
          <cell r="O7" t="str">
            <v>Double Word Score</v>
          </cell>
        </row>
        <row r="8">
          <cell r="F8" t="str">
            <v>Triple Letter Score</v>
          </cell>
          <cell r="J8" t="str">
            <v>Triple Letter Score</v>
          </cell>
          <cell r="N8" t="str">
            <v>Triple Letter Score</v>
          </cell>
          <cell r="R8" t="str">
            <v>Triple Letter Score</v>
          </cell>
        </row>
        <row r="9">
          <cell r="G9" t="str">
            <v>Double Letter Score</v>
          </cell>
          <cell r="K9" t="str">
            <v>Double Letter Score</v>
          </cell>
          <cell r="M9" t="str">
            <v>Double Letter Score</v>
          </cell>
          <cell r="Q9" t="str">
            <v>Double Letter Score</v>
          </cell>
        </row>
        <row r="10">
          <cell r="E10" t="str">
            <v>Triple Word Score</v>
          </cell>
          <cell r="H10" t="str">
            <v>Double Letter Score</v>
          </cell>
          <cell r="P10" t="str">
            <v>Double Letter Score</v>
          </cell>
          <cell r="S10" t="str">
            <v>Triple Word Score</v>
          </cell>
        </row>
        <row r="11">
          <cell r="G11" t="str">
            <v>Double Letter Score</v>
          </cell>
          <cell r="K11" t="str">
            <v>Double Letter Score</v>
          </cell>
          <cell r="M11" t="str">
            <v>Double Letter Score</v>
          </cell>
          <cell r="Q11" t="str">
            <v>Double Letter Score</v>
          </cell>
        </row>
        <row r="12">
          <cell r="F12" t="str">
            <v>Triple Letter Score</v>
          </cell>
          <cell r="J12" t="str">
            <v>Triple Letter Score</v>
          </cell>
          <cell r="N12" t="str">
            <v>Triple Letter Score</v>
          </cell>
          <cell r="R12" t="str">
            <v>Triple Letter Score</v>
          </cell>
        </row>
        <row r="13">
          <cell r="I13" t="str">
            <v>Double Word Score</v>
          </cell>
          <cell r="O13" t="str">
            <v>Double Word Score</v>
          </cell>
        </row>
        <row r="14">
          <cell r="E14" t="str">
            <v>Double Letter Score</v>
          </cell>
          <cell r="H14" t="str">
            <v>Double Word Score</v>
          </cell>
          <cell r="L14" t="str">
            <v>Double Letter Score</v>
          </cell>
          <cell r="P14" t="str">
            <v>Double Word Score</v>
          </cell>
          <cell r="S14" t="str">
            <v>Double Letter Score</v>
          </cell>
        </row>
        <row r="15">
          <cell r="G15" t="str">
            <v>Double Word Score</v>
          </cell>
          <cell r="K15" t="str">
            <v>Double Letter Score</v>
          </cell>
          <cell r="M15" t="str">
            <v>Double Letter Score</v>
          </cell>
          <cell r="Q15" t="str">
            <v>Double Word Score</v>
          </cell>
        </row>
        <row r="16">
          <cell r="F16" t="str">
            <v>Double Word Score</v>
          </cell>
          <cell r="J16" t="str">
            <v>Triple Letter Score</v>
          </cell>
          <cell r="N16" t="str">
            <v>Triple Letter Score</v>
          </cell>
          <cell r="R16" t="str">
            <v>Double Word Score</v>
          </cell>
        </row>
        <row r="17">
          <cell r="E17" t="str">
            <v>Triple Word Score</v>
          </cell>
          <cell r="H17" t="str">
            <v>Double Letter Score</v>
          </cell>
          <cell r="L17" t="str">
            <v>Triple Word Score</v>
          </cell>
          <cell r="P17" t="str">
            <v>Double Letter Score</v>
          </cell>
          <cell r="S17" t="str">
            <v>Triple Word Score</v>
          </cell>
        </row>
      </sheetData>
      <sheetData sheetId="8" refreshError="1"/>
      <sheetData sheetId="9" refreshError="1">
        <row r="3">
          <cell r="AI3" t="str">
            <v>l</v>
          </cell>
          <cell r="AK3" t="str">
            <v>l</v>
          </cell>
          <cell r="AM3" t="str">
            <v>l</v>
          </cell>
          <cell r="AO3" t="str">
            <v>l</v>
          </cell>
        </row>
        <row r="4">
          <cell r="AI4" t="str">
            <v>l</v>
          </cell>
          <cell r="AJ4" t="str">
            <v/>
          </cell>
          <cell r="AK4" t="str">
            <v>l</v>
          </cell>
          <cell r="AL4">
            <v>6</v>
          </cell>
          <cell r="AM4" t="str">
            <v/>
          </cell>
          <cell r="AN4" t="str">
            <v/>
          </cell>
          <cell r="AO4" t="str">
            <v/>
          </cell>
          <cell r="AP4">
            <v>4</v>
          </cell>
        </row>
        <row r="5">
          <cell r="AI5" t="str">
            <v>l</v>
          </cell>
          <cell r="AK5" t="str">
            <v>l</v>
          </cell>
          <cell r="AM5" t="str">
            <v>l</v>
          </cell>
          <cell r="AO5" t="str">
            <v>l</v>
          </cell>
        </row>
        <row r="7">
          <cell r="AE7" t="str">
            <v/>
          </cell>
          <cell r="AG7" t="str">
            <v/>
          </cell>
          <cell r="AI7" t="str">
            <v/>
          </cell>
          <cell r="AK7" t="str">
            <v>l</v>
          </cell>
          <cell r="AM7" t="str">
            <v>l</v>
          </cell>
          <cell r="AO7" t="str">
            <v>l</v>
          </cell>
        </row>
        <row r="8">
          <cell r="AE8" t="str">
            <v/>
          </cell>
          <cell r="AF8" t="str">
            <v>l</v>
          </cell>
          <cell r="AG8" t="str">
            <v/>
          </cell>
          <cell r="AH8">
            <v>1</v>
          </cell>
          <cell r="AI8" t="str">
            <v/>
          </cell>
          <cell r="AJ8" t="str">
            <v>l</v>
          </cell>
          <cell r="AK8" t="str">
            <v/>
          </cell>
          <cell r="AL8">
            <v>3</v>
          </cell>
          <cell r="AM8" t="str">
            <v/>
          </cell>
          <cell r="AN8" t="str">
            <v/>
          </cell>
          <cell r="AO8" t="str">
            <v/>
          </cell>
          <cell r="AP8">
            <v>4</v>
          </cell>
        </row>
        <row r="9">
          <cell r="AE9" t="str">
            <v/>
          </cell>
          <cell r="AG9" t="str">
            <v/>
          </cell>
          <cell r="AI9" t="str">
            <v>l</v>
          </cell>
          <cell r="AK9" t="str">
            <v/>
          </cell>
          <cell r="AM9" t="str">
            <v>l</v>
          </cell>
          <cell r="AO9" t="str">
            <v>l</v>
          </cell>
        </row>
        <row r="28">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row>
      </sheetData>
      <sheetData sheetId="10"/>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Boggle"/>
      <sheetName val="Connect Four"/>
      <sheetName val="Monopoly"/>
      <sheetName val="Phase 10"/>
      <sheetName val="Pit"/>
      <sheetName val="Rook"/>
      <sheetName val="Rummikub"/>
      <sheetName val="Scrabble"/>
      <sheetName val="Uno"/>
      <sheetName val="Yahtzee"/>
      <sheetName val="Tic Tac Toe"/>
    </sheetNames>
    <sheetDataSet>
      <sheetData sheetId="0"/>
      <sheetData sheetId="1"/>
      <sheetData sheetId="2"/>
      <sheetData sheetId="3">
        <row r="2">
          <cell r="B2" t="str">
            <v>Player 1</v>
          </cell>
          <cell r="K2" t="str">
            <v>Player 2</v>
          </cell>
          <cell r="BF2" t="str">
            <v>Player 3</v>
          </cell>
          <cell r="BO2" t="str">
            <v>Player 4</v>
          </cell>
        </row>
        <row r="3">
          <cell r="CC3" t="str">
            <v>Space_GO</v>
          </cell>
          <cell r="CD3" t="str">
            <v>Space_GO</v>
          </cell>
          <cell r="CE3" t="str">
            <v>Space_GO</v>
          </cell>
          <cell r="CF3" t="str">
            <v>Space_GO</v>
          </cell>
          <cell r="CN3">
            <v>0</v>
          </cell>
          <cell r="CR3">
            <v>0</v>
          </cell>
          <cell r="CV3" t="str">
            <v>Space_GO</v>
          </cell>
          <cell r="CY3" t="str">
            <v>NA</v>
          </cell>
          <cell r="CZ3" t="str">
            <v>GO</v>
          </cell>
          <cell r="DG3">
            <v>0</v>
          </cell>
          <cell r="DK3" t="str">
            <v>`</v>
          </cell>
          <cell r="DX3" t="str">
            <v>GO</v>
          </cell>
          <cell r="DY3" t="str">
            <v>GO</v>
          </cell>
          <cell r="DZ3" t="str">
            <v>Go</v>
          </cell>
          <cell r="EA3" t="str">
            <v>Salida</v>
          </cell>
          <cell r="EB3" t="str">
            <v>GO</v>
          </cell>
          <cell r="EC3" t="str">
            <v>GO</v>
          </cell>
          <cell r="ED3" t="str">
            <v>GO</v>
          </cell>
          <cell r="EE3" t="str">
            <v>Go</v>
          </cell>
          <cell r="EF3" t="str">
            <v>Salida</v>
          </cell>
          <cell r="EG3" t="str">
            <v>GO</v>
          </cell>
        </row>
        <row r="4">
          <cell r="CC4" t="str">
            <v>GO</v>
          </cell>
          <cell r="CD4" t="str">
            <v>GO</v>
          </cell>
          <cell r="CE4" t="str">
            <v>GO</v>
          </cell>
          <cell r="CF4" t="str">
            <v>GO</v>
          </cell>
          <cell r="CH4">
            <v>0</v>
          </cell>
          <cell r="CI4" t="str">
            <v xml:space="preserve">     Advance token to the nearest Railroad
     and pay owner TWICE the rental to which
      he/she is otherwise entitled.
     If Railroad is UNOWNED, you may buy it
     from the Bank.</v>
          </cell>
          <cell r="CJ4">
            <v>8</v>
          </cell>
          <cell r="CK4">
            <v>0.75690236669335476</v>
          </cell>
          <cell r="CO4">
            <v>0</v>
          </cell>
          <cell r="CS4">
            <v>0</v>
          </cell>
          <cell r="CV4" t="str">
            <v>Space_Mediterranean_Avenue</v>
          </cell>
          <cell r="CW4" t="str">
            <v>Brown</v>
          </cell>
          <cell r="CX4">
            <v>60</v>
          </cell>
          <cell r="CY4" t="str">
            <v>Yes</v>
          </cell>
          <cell r="CZ4" t="str">
            <v>Mediterranean Avenue</v>
          </cell>
          <cell r="DA4">
            <v>2</v>
          </cell>
          <cell r="DB4">
            <v>10</v>
          </cell>
          <cell r="DC4">
            <v>30</v>
          </cell>
          <cell r="DD4">
            <v>90</v>
          </cell>
          <cell r="DE4">
            <v>160</v>
          </cell>
          <cell r="DF4">
            <v>250</v>
          </cell>
          <cell r="DG4">
            <v>0</v>
          </cell>
          <cell r="DH4" t="str">
            <v>1</v>
          </cell>
          <cell r="DI4">
            <v>50</v>
          </cell>
          <cell r="DJ4">
            <v>53</v>
          </cell>
          <cell r="DK4">
            <v>2</v>
          </cell>
          <cell r="DL4">
            <v>10</v>
          </cell>
          <cell r="DM4">
            <v>40</v>
          </cell>
          <cell r="DN4">
            <v>0</v>
          </cell>
          <cell r="DO4">
            <v>0</v>
          </cell>
          <cell r="DP4">
            <v>0</v>
          </cell>
          <cell r="DQ4">
            <v>0</v>
          </cell>
          <cell r="DR4">
            <v>1</v>
          </cell>
          <cell r="DS4">
            <v>0</v>
          </cell>
          <cell r="DT4">
            <v>0</v>
          </cell>
          <cell r="DU4">
            <v>30</v>
          </cell>
          <cell r="DV4">
            <v>1</v>
          </cell>
          <cell r="DW4" t="str">
            <v>Whole Brown Group</v>
          </cell>
          <cell r="DX4" t="str">
            <v>Mediterranean Avenue</v>
          </cell>
          <cell r="DY4" t="str">
            <v>Old Kent Road</v>
          </cell>
          <cell r="DZ4" t="str">
            <v>Gdynia</v>
          </cell>
          <cell r="EA4" t="str">
            <v>Ronda de Valencia</v>
          </cell>
          <cell r="EB4" t="str">
            <v>Girls Camp</v>
          </cell>
          <cell r="EC4" t="str">
            <v>Med'ean Avenue</v>
          </cell>
          <cell r="ED4" t="str">
            <v>Old Kent Road</v>
          </cell>
          <cell r="EE4" t="str">
            <v>Gdynia</v>
          </cell>
          <cell r="EF4" t="str">
            <v>Ronda de Valencia</v>
          </cell>
          <cell r="EG4" t="str">
            <v>Girls Camp</v>
          </cell>
          <cell r="EH4" t="str">
            <v/>
          </cell>
          <cell r="EI4" t="str">
            <v/>
          </cell>
          <cell r="EJ4" t="str">
            <v/>
          </cell>
          <cell r="EK4" t="str">
            <v/>
          </cell>
          <cell r="EL4" t="str">
            <v/>
          </cell>
          <cell r="EN4" t="str">
            <v/>
          </cell>
        </row>
        <row r="5">
          <cell r="CH5">
            <v>1</v>
          </cell>
          <cell r="CI5" t="str">
            <v xml:space="preserve">     Advance to Go.
     (Collect $200)</v>
          </cell>
          <cell r="CJ5">
            <v>6</v>
          </cell>
          <cell r="CK5">
            <v>6.1644774153511328E-2</v>
          </cell>
          <cell r="CL5" t="str">
            <v>Space_GO</v>
          </cell>
          <cell r="CV5" t="str">
            <v>Space_Comm_Chest_One</v>
          </cell>
          <cell r="CY5" t="str">
            <v>NA</v>
          </cell>
          <cell r="CZ5" t="str">
            <v>Community Chest</v>
          </cell>
          <cell r="DG5">
            <v>0</v>
          </cell>
          <cell r="DR5">
            <v>1</v>
          </cell>
          <cell r="DU5">
            <v>0</v>
          </cell>
          <cell r="DX5" t="str">
            <v>Community Chest</v>
          </cell>
          <cell r="DY5" t="str">
            <v>Community Chest</v>
          </cell>
          <cell r="DZ5" t="str">
            <v>Community Chest</v>
          </cell>
          <cell r="EA5" t="str">
            <v>Caja de Comunidad</v>
          </cell>
          <cell r="EB5" t="str">
            <v>Ward Activity</v>
          </cell>
          <cell r="EC5" t="str">
            <v>Comm Chest</v>
          </cell>
          <cell r="ED5" t="str">
            <v>Comm Chest</v>
          </cell>
          <cell r="EE5" t="str">
            <v>Comm Chest</v>
          </cell>
          <cell r="EF5" t="str">
            <v>Caja Com'd</v>
          </cell>
          <cell r="EG5" t="str">
            <v>Ward Activity</v>
          </cell>
          <cell r="EH5" t="str">
            <v/>
          </cell>
          <cell r="EI5" t="str">
            <v/>
          </cell>
          <cell r="EJ5" t="str">
            <v/>
          </cell>
          <cell r="EK5" t="str">
            <v/>
          </cell>
          <cell r="EL5" t="str">
            <v/>
          </cell>
          <cell r="EN5" t="str">
            <v/>
          </cell>
        </row>
        <row r="6">
          <cell r="BZ6">
            <v>0.12692118055565516</v>
          </cell>
          <cell r="CH6">
            <v>2</v>
          </cell>
          <cell r="CI6" t="str">
            <v xml:space="preserve">     Bank pays you dividend of $50.</v>
          </cell>
          <cell r="CJ6">
            <v>12</v>
          </cell>
          <cell r="CK6">
            <v>0.27366058325898579</v>
          </cell>
          <cell r="CL6">
            <v>50</v>
          </cell>
          <cell r="CV6" t="str">
            <v>Space_Baltic_Avenue</v>
          </cell>
          <cell r="CW6" t="str">
            <v>Brown</v>
          </cell>
          <cell r="CX6">
            <v>60</v>
          </cell>
          <cell r="CY6" t="str">
            <v>Yes</v>
          </cell>
          <cell r="CZ6" t="str">
            <v>Baltic Avenue</v>
          </cell>
          <cell r="DA6">
            <v>4</v>
          </cell>
          <cell r="DB6">
            <v>20</v>
          </cell>
          <cell r="DC6">
            <v>60</v>
          </cell>
          <cell r="DD6">
            <v>180</v>
          </cell>
          <cell r="DE6">
            <v>320</v>
          </cell>
          <cell r="DF6">
            <v>450</v>
          </cell>
          <cell r="DG6">
            <v>0</v>
          </cell>
          <cell r="DH6" t="str">
            <v>1</v>
          </cell>
          <cell r="DI6">
            <v>50</v>
          </cell>
          <cell r="DJ6">
            <v>53</v>
          </cell>
          <cell r="DK6">
            <v>2</v>
          </cell>
          <cell r="DL6">
            <v>10</v>
          </cell>
          <cell r="DM6">
            <v>40</v>
          </cell>
          <cell r="DN6">
            <v>0</v>
          </cell>
          <cell r="DO6">
            <v>0</v>
          </cell>
          <cell r="DP6">
            <v>0</v>
          </cell>
          <cell r="DQ6">
            <v>0</v>
          </cell>
          <cell r="DR6">
            <v>1</v>
          </cell>
          <cell r="DS6">
            <v>0</v>
          </cell>
          <cell r="DT6">
            <v>0</v>
          </cell>
          <cell r="DU6">
            <v>30</v>
          </cell>
          <cell r="DV6">
            <v>1</v>
          </cell>
          <cell r="DW6" t="str">
            <v>Whole Brown Group</v>
          </cell>
          <cell r="DX6" t="str">
            <v>Baltic Avenue</v>
          </cell>
          <cell r="DY6" t="str">
            <v>Whitechapel Road</v>
          </cell>
          <cell r="DZ6" t="str">
            <v>Taipei</v>
          </cell>
          <cell r="EA6" t="str">
            <v>Plaza Lavapíes</v>
          </cell>
          <cell r="EB6" t="str">
            <v>Long Term Camp</v>
          </cell>
          <cell r="EC6" t="str">
            <v>Baltic Avenue</v>
          </cell>
          <cell r="ED6" t="str">
            <v>Whitechpl Road</v>
          </cell>
          <cell r="EE6" t="str">
            <v>Taipei</v>
          </cell>
          <cell r="EF6" t="str">
            <v>Plaza Lavapíes</v>
          </cell>
          <cell r="EG6" t="str">
            <v>Long Term Camp</v>
          </cell>
          <cell r="EH6" t="str">
            <v/>
          </cell>
          <cell r="EI6" t="str">
            <v/>
          </cell>
          <cell r="EJ6" t="str">
            <v/>
          </cell>
          <cell r="EK6" t="str">
            <v/>
          </cell>
          <cell r="EL6" t="str">
            <v/>
          </cell>
          <cell r="EN6" t="str">
            <v/>
          </cell>
        </row>
        <row r="7">
          <cell r="CH7">
            <v>3</v>
          </cell>
          <cell r="CI7" t="str">
            <v>Advance token to nearest utility.
     If UNOWNED you may buy it
     from the Bank.
     If OWNED, throw dice and pay owner
     a total ten times the amount thrown.</v>
          </cell>
          <cell r="CJ7">
            <v>9</v>
          </cell>
          <cell r="CK7">
            <v>0.61902930583332338</v>
          </cell>
          <cell r="CV7" t="str">
            <v>Space_Income_Tax</v>
          </cell>
          <cell r="CY7" t="str">
            <v>NA</v>
          </cell>
          <cell r="CZ7" t="str">
            <v>Income Tax</v>
          </cell>
          <cell r="DG7">
            <v>0</v>
          </cell>
          <cell r="DR7">
            <v>1</v>
          </cell>
          <cell r="DU7">
            <v>0</v>
          </cell>
          <cell r="DX7" t="str">
            <v>Income Tax</v>
          </cell>
          <cell r="DY7" t="str">
            <v>Income Tax</v>
          </cell>
          <cell r="DZ7" t="str">
            <v>Income Tax</v>
          </cell>
          <cell r="EA7" t="str">
            <v>Impuesto Sobre el Capitál</v>
          </cell>
          <cell r="EB7" t="str">
            <v>Tithing</v>
          </cell>
          <cell r="EC7" t="str">
            <v>Income Tax $200 or 10%</v>
          </cell>
          <cell r="ED7" t="str">
            <v>Income Tax £200 or 10%</v>
          </cell>
          <cell r="EE7" t="str">
            <v>Income Tax</v>
          </cell>
          <cell r="EF7" t="str">
            <v>Imp'sto Capitál</v>
          </cell>
          <cell r="EG7" t="str">
            <v>Tithing</v>
          </cell>
          <cell r="EH7" t="str">
            <v/>
          </cell>
          <cell r="EI7" t="str">
            <v/>
          </cell>
          <cell r="EJ7" t="str">
            <v/>
          </cell>
          <cell r="EK7" t="str">
            <v/>
          </cell>
          <cell r="EL7" t="str">
            <v/>
          </cell>
          <cell r="EN7" t="str">
            <v/>
          </cell>
        </row>
        <row r="8">
          <cell r="CC8">
            <v>0</v>
          </cell>
          <cell r="CD8">
            <v>0</v>
          </cell>
          <cell r="CE8">
            <v>0</v>
          </cell>
          <cell r="CF8">
            <v>0</v>
          </cell>
          <cell r="CH8">
            <v>4</v>
          </cell>
          <cell r="CI8" t="str">
            <v xml:space="preserve">     You have been elected chairman of the board.
     Pay each player $50.</v>
          </cell>
          <cell r="CJ8">
            <v>11</v>
          </cell>
          <cell r="CK8">
            <v>0.73570772129804429</v>
          </cell>
          <cell r="CL8">
            <v>-50</v>
          </cell>
          <cell r="CV8" t="str">
            <v>Space_Reading_Railroad</v>
          </cell>
          <cell r="CX8">
            <v>200</v>
          </cell>
          <cell r="CY8" t="str">
            <v>Yes</v>
          </cell>
          <cell r="CZ8" t="str">
            <v>Reading Railroad</v>
          </cell>
          <cell r="DA8">
            <v>25</v>
          </cell>
          <cell r="DB8" t="str">
            <v/>
          </cell>
          <cell r="DC8" t="str">
            <v>Yes</v>
          </cell>
          <cell r="DD8" t="str">
            <v>Yes</v>
          </cell>
          <cell r="DE8" t="str">
            <v>Yes</v>
          </cell>
          <cell r="DF8">
            <v>1</v>
          </cell>
          <cell r="DG8">
            <v>0</v>
          </cell>
          <cell r="DH8">
            <v>1</v>
          </cell>
          <cell r="DR8">
            <v>1</v>
          </cell>
          <cell r="DU8">
            <v>100</v>
          </cell>
          <cell r="DX8" t="str">
            <v>Reading Railroad</v>
          </cell>
          <cell r="DY8" t="str">
            <v>King's Cross Station</v>
          </cell>
          <cell r="DZ8" t="str">
            <v>Monopoly Rail</v>
          </cell>
          <cell r="EA8" t="str">
            <v>Estación de Goya</v>
          </cell>
          <cell r="EB8" t="str">
            <v>Handcart</v>
          </cell>
          <cell r="EC8" t="str">
            <v>Reading Railroad</v>
          </cell>
          <cell r="ED8" t="str">
            <v>King's X Station</v>
          </cell>
          <cell r="EE8" t="str">
            <v>Monopoly Rail</v>
          </cell>
          <cell r="EF8" t="str">
            <v>Estación de Goya</v>
          </cell>
          <cell r="EG8" t="str">
            <v>Handcart</v>
          </cell>
          <cell r="EH8" t="str">
            <v/>
          </cell>
          <cell r="EI8" t="str">
            <v/>
          </cell>
          <cell r="EJ8" t="str">
            <v/>
          </cell>
          <cell r="EK8" t="str">
            <v/>
          </cell>
          <cell r="EL8" t="str">
            <v/>
          </cell>
          <cell r="EN8" t="str">
            <v/>
          </cell>
        </row>
        <row r="9">
          <cell r="BZ9">
            <v>0</v>
          </cell>
          <cell r="CC9" t="b">
            <v>0</v>
          </cell>
          <cell r="CD9" t="b">
            <v>0</v>
          </cell>
          <cell r="CE9" t="b">
            <v>0</v>
          </cell>
          <cell r="CF9" t="b">
            <v>0</v>
          </cell>
          <cell r="CH9">
            <v>5</v>
          </cell>
          <cell r="CI9" t="str">
            <v xml:space="preserve">     Go back 3 spaces.</v>
          </cell>
          <cell r="CJ9">
            <v>10</v>
          </cell>
          <cell r="CK9">
            <v>0.9044633340875099</v>
          </cell>
          <cell r="CV9" t="str">
            <v>Space_Oriental_Avenue</v>
          </cell>
          <cell r="CW9" t="str">
            <v>Light Blue</v>
          </cell>
          <cell r="CX9">
            <v>100</v>
          </cell>
          <cell r="CY9" t="str">
            <v>Yes</v>
          </cell>
          <cell r="CZ9" t="str">
            <v>Oriental Avenue</v>
          </cell>
          <cell r="DA9">
            <v>6</v>
          </cell>
          <cell r="DB9">
            <v>30</v>
          </cell>
          <cell r="DC9">
            <v>90</v>
          </cell>
          <cell r="DD9">
            <v>270</v>
          </cell>
          <cell r="DE9">
            <v>400</v>
          </cell>
          <cell r="DF9">
            <v>550</v>
          </cell>
          <cell r="DG9">
            <v>0</v>
          </cell>
          <cell r="DH9" t="str">
            <v>1</v>
          </cell>
          <cell r="DI9">
            <v>50</v>
          </cell>
          <cell r="DJ9">
            <v>33</v>
          </cell>
          <cell r="DK9">
            <v>3</v>
          </cell>
          <cell r="DL9">
            <v>10</v>
          </cell>
          <cell r="DM9">
            <v>40</v>
          </cell>
          <cell r="DN9">
            <v>0</v>
          </cell>
          <cell r="DO9">
            <v>0</v>
          </cell>
          <cell r="DP9">
            <v>0</v>
          </cell>
          <cell r="DQ9">
            <v>0</v>
          </cell>
          <cell r="DR9">
            <v>1</v>
          </cell>
          <cell r="DS9">
            <v>0</v>
          </cell>
          <cell r="DT9">
            <v>0</v>
          </cell>
          <cell r="DU9">
            <v>50</v>
          </cell>
          <cell r="DV9">
            <v>1</v>
          </cell>
          <cell r="DW9" t="str">
            <v>Whole Light Blue Group</v>
          </cell>
          <cell r="DX9" t="str">
            <v>Oriental Avenue</v>
          </cell>
          <cell r="DY9" t="str">
            <v>The Angel Islington</v>
          </cell>
          <cell r="DZ9" t="str">
            <v>Tokyo</v>
          </cell>
          <cell r="EA9" t="str">
            <v>Glorieta Cuatro Caminos</v>
          </cell>
          <cell r="EB9" t="str">
            <v>Zion's Camp</v>
          </cell>
          <cell r="EC9" t="str">
            <v>Oriental Avenue</v>
          </cell>
          <cell r="ED9" t="str">
            <v>The Angel Islington</v>
          </cell>
          <cell r="EE9" t="str">
            <v>Tokyo</v>
          </cell>
          <cell r="EF9" t="str">
            <v>Glorieta Caminos</v>
          </cell>
          <cell r="EG9" t="str">
            <v>Zion's Camp</v>
          </cell>
          <cell r="EH9" t="str">
            <v/>
          </cell>
          <cell r="EI9" t="str">
            <v/>
          </cell>
          <cell r="EJ9" t="str">
            <v/>
          </cell>
          <cell r="EK9" t="str">
            <v/>
          </cell>
          <cell r="EL9" t="str">
            <v/>
          </cell>
          <cell r="EN9" t="str">
            <v/>
          </cell>
        </row>
        <row r="10">
          <cell r="BZ10" t="str">
            <v>$</v>
          </cell>
          <cell r="CH10">
            <v>6</v>
          </cell>
          <cell r="CI10" t="str">
            <v xml:space="preserve">     Advance token to the nearest Railroad
     and pay owner TWICE the rental to which
      he/she is otherwise entitled.
     If Railroad is UNOWNED, you may buy it
     from the Bank.</v>
          </cell>
          <cell r="CJ10">
            <v>8</v>
          </cell>
          <cell r="CK10">
            <v>0.86620328926808576</v>
          </cell>
          <cell r="CV10" t="str">
            <v>Space_Chance_One</v>
          </cell>
          <cell r="CY10" t="str">
            <v>NA</v>
          </cell>
          <cell r="CZ10" t="str">
            <v>Chance</v>
          </cell>
          <cell r="DG10">
            <v>0</v>
          </cell>
          <cell r="DR10">
            <v>1</v>
          </cell>
          <cell r="DU10">
            <v>0</v>
          </cell>
          <cell r="DX10" t="str">
            <v>Chance</v>
          </cell>
          <cell r="DY10" t="str">
            <v>Chance</v>
          </cell>
          <cell r="DZ10" t="str">
            <v>Chance</v>
          </cell>
          <cell r="EA10" t="str">
            <v>Suerte</v>
          </cell>
          <cell r="EB10" t="str">
            <v>Mission</v>
          </cell>
          <cell r="EC10" t="str">
            <v>Chance</v>
          </cell>
          <cell r="ED10" t="str">
            <v>Chance</v>
          </cell>
          <cell r="EE10" t="str">
            <v>Chance</v>
          </cell>
          <cell r="EF10" t="str">
            <v>Suerte</v>
          </cell>
          <cell r="EG10" t="str">
            <v>Mission</v>
          </cell>
          <cell r="EH10" t="str">
            <v/>
          </cell>
          <cell r="EI10" t="str">
            <v/>
          </cell>
          <cell r="EJ10" t="str">
            <v/>
          </cell>
          <cell r="EK10" t="str">
            <v/>
          </cell>
          <cell r="EL10" t="str">
            <v/>
          </cell>
          <cell r="EN10" t="str">
            <v/>
          </cell>
        </row>
        <row r="11">
          <cell r="CC11">
            <v>1500</v>
          </cell>
          <cell r="CD11">
            <v>1500</v>
          </cell>
          <cell r="CE11">
            <v>1500</v>
          </cell>
          <cell r="CF11">
            <v>1500</v>
          </cell>
          <cell r="CH11">
            <v>7</v>
          </cell>
          <cell r="CI11" t="str">
            <v xml:space="preserve">     Advance to Illinois Avenue.
     If you pass GO collect $200.</v>
          </cell>
          <cell r="CJ11">
            <v>6</v>
          </cell>
          <cell r="CK11">
            <v>0.45490329187970335</v>
          </cell>
          <cell r="CL11" t="str">
            <v>Space_Illinois_Avenue</v>
          </cell>
          <cell r="CV11" t="str">
            <v>Space_Vermont_Avenue</v>
          </cell>
          <cell r="CW11" t="str">
            <v>Light Blue</v>
          </cell>
          <cell r="CX11">
            <v>100</v>
          </cell>
          <cell r="CY11" t="str">
            <v>Yes</v>
          </cell>
          <cell r="CZ11" t="str">
            <v>Vermont Avenue</v>
          </cell>
          <cell r="DA11">
            <v>6</v>
          </cell>
          <cell r="DB11">
            <v>30</v>
          </cell>
          <cell r="DC11">
            <v>90</v>
          </cell>
          <cell r="DD11">
            <v>270</v>
          </cell>
          <cell r="DE11">
            <v>400</v>
          </cell>
          <cell r="DF11">
            <v>550</v>
          </cell>
          <cell r="DG11">
            <v>0</v>
          </cell>
          <cell r="DH11" t="str">
            <v>1</v>
          </cell>
          <cell r="DI11">
            <v>50</v>
          </cell>
          <cell r="DJ11">
            <v>33</v>
          </cell>
          <cell r="DK11">
            <v>3</v>
          </cell>
          <cell r="DL11">
            <v>10</v>
          </cell>
          <cell r="DM11">
            <v>40</v>
          </cell>
          <cell r="DN11">
            <v>0</v>
          </cell>
          <cell r="DO11">
            <v>0</v>
          </cell>
          <cell r="DP11">
            <v>0</v>
          </cell>
          <cell r="DQ11">
            <v>0</v>
          </cell>
          <cell r="DR11">
            <v>1</v>
          </cell>
          <cell r="DS11">
            <v>0</v>
          </cell>
          <cell r="DT11">
            <v>0</v>
          </cell>
          <cell r="DU11">
            <v>50</v>
          </cell>
          <cell r="DV11">
            <v>1</v>
          </cell>
          <cell r="DW11" t="str">
            <v>Whole Light Blue Group</v>
          </cell>
          <cell r="DX11" t="str">
            <v>Vermont Avenue</v>
          </cell>
          <cell r="DY11" t="str">
            <v>Euston Road</v>
          </cell>
          <cell r="DZ11" t="str">
            <v>Barcelona</v>
          </cell>
          <cell r="EA11" t="str">
            <v>Avenida Reina Victoria</v>
          </cell>
          <cell r="EB11" t="str">
            <v>Smith Family Ranch</v>
          </cell>
          <cell r="EC11" t="str">
            <v>Vermont Avenue</v>
          </cell>
          <cell r="ED11" t="str">
            <v>Euston Road</v>
          </cell>
          <cell r="EE11" t="str">
            <v>Barcelona</v>
          </cell>
          <cell r="EF11" t="str">
            <v>Reina Victoria</v>
          </cell>
          <cell r="EG11" t="str">
            <v>Smith Ranch</v>
          </cell>
          <cell r="EH11" t="str">
            <v/>
          </cell>
          <cell r="EI11" t="str">
            <v/>
          </cell>
          <cell r="EJ11" t="str">
            <v/>
          </cell>
          <cell r="EK11" t="str">
            <v/>
          </cell>
          <cell r="EL11" t="str">
            <v/>
          </cell>
          <cell r="EN11" t="str">
            <v/>
          </cell>
        </row>
        <row r="12">
          <cell r="CH12">
            <v>8</v>
          </cell>
          <cell r="CI12" t="str">
            <v xml:space="preserve">     Advance to St. Charles Place.
     If you pass GO collect $200.</v>
          </cell>
          <cell r="CJ12">
            <v>6</v>
          </cell>
          <cell r="CK12">
            <v>0.60989041817970779</v>
          </cell>
          <cell r="CL12" t="str">
            <v>Space_St_Charles_Place</v>
          </cell>
          <cell r="CV12" t="str">
            <v>Space_Connecticut_Avenue</v>
          </cell>
          <cell r="CW12" t="str">
            <v>Light Blue</v>
          </cell>
          <cell r="CX12">
            <v>120</v>
          </cell>
          <cell r="CY12" t="str">
            <v>Yes</v>
          </cell>
          <cell r="CZ12" t="str">
            <v>Connecticut Avenue</v>
          </cell>
          <cell r="DA12">
            <v>8</v>
          </cell>
          <cell r="DB12">
            <v>40</v>
          </cell>
          <cell r="DC12">
            <v>100</v>
          </cell>
          <cell r="DD12">
            <v>300</v>
          </cell>
          <cell r="DE12">
            <v>450</v>
          </cell>
          <cell r="DF12">
            <v>600</v>
          </cell>
          <cell r="DG12">
            <v>0</v>
          </cell>
          <cell r="DH12" t="str">
            <v>1</v>
          </cell>
          <cell r="DI12">
            <v>50</v>
          </cell>
          <cell r="DJ12">
            <v>33</v>
          </cell>
          <cell r="DK12">
            <v>3</v>
          </cell>
          <cell r="DL12">
            <v>10</v>
          </cell>
          <cell r="DM12">
            <v>40</v>
          </cell>
          <cell r="DN12">
            <v>0</v>
          </cell>
          <cell r="DO12">
            <v>0</v>
          </cell>
          <cell r="DP12">
            <v>0</v>
          </cell>
          <cell r="DQ12">
            <v>0</v>
          </cell>
          <cell r="DR12">
            <v>1</v>
          </cell>
          <cell r="DS12">
            <v>0</v>
          </cell>
          <cell r="DT12">
            <v>0</v>
          </cell>
          <cell r="DU12">
            <v>60</v>
          </cell>
          <cell r="DV12">
            <v>1</v>
          </cell>
          <cell r="DW12" t="str">
            <v>Whole Light Blue Group</v>
          </cell>
          <cell r="DX12" t="str">
            <v>Connecticut Avenue</v>
          </cell>
          <cell r="DY12" t="str">
            <v>Pentonville Road</v>
          </cell>
          <cell r="DZ12" t="str">
            <v>Athens</v>
          </cell>
          <cell r="EA12" t="str">
            <v>Calle Bravo Murillo</v>
          </cell>
          <cell r="EB12" t="str">
            <v>Hill Cumorah</v>
          </cell>
          <cell r="EC12" t="str">
            <v>C'nn'ticut Avenue</v>
          </cell>
          <cell r="ED12" t="str">
            <v>Pent'nville Road</v>
          </cell>
          <cell r="EE12" t="str">
            <v>Athens</v>
          </cell>
          <cell r="EF12" t="str">
            <v>Bravo Murillo</v>
          </cell>
          <cell r="EG12" t="str">
            <v>Hill Cumorah</v>
          </cell>
          <cell r="EH12" t="str">
            <v/>
          </cell>
          <cell r="EI12" t="str">
            <v/>
          </cell>
          <cell r="EJ12" t="str">
            <v/>
          </cell>
          <cell r="EK12" t="str">
            <v/>
          </cell>
          <cell r="EL12" t="str">
            <v/>
          </cell>
          <cell r="EN12" t="str">
            <v/>
          </cell>
        </row>
        <row r="13">
          <cell r="AL13">
            <v>6</v>
          </cell>
          <cell r="CH13">
            <v>9</v>
          </cell>
          <cell r="CI13" t="str">
            <v xml:space="preserve">     Take a ride on the Reading Railroad.
     If you pass Go collect $200.</v>
          </cell>
          <cell r="CJ13">
            <v>6</v>
          </cell>
          <cell r="CK13">
            <v>0.9078181331248576</v>
          </cell>
          <cell r="CL13" t="str">
            <v>Space_Reading_Railroad</v>
          </cell>
          <cell r="CV13" t="str">
            <v>Space_Just_Visiting</v>
          </cell>
          <cell r="CY13" t="str">
            <v>NA</v>
          </cell>
          <cell r="CZ13" t="str">
            <v>Just Visiting</v>
          </cell>
          <cell r="DG13">
            <v>0</v>
          </cell>
          <cell r="DR13">
            <v>1</v>
          </cell>
          <cell r="DU13">
            <v>0</v>
          </cell>
          <cell r="DX13" t="str">
            <v>Just Visiting</v>
          </cell>
          <cell r="DY13" t="str">
            <v>Just Visiting</v>
          </cell>
          <cell r="DZ13" t="str">
            <v>Just Visiting</v>
          </cell>
          <cell r="EA13" t="str">
            <v>Solo Visitas</v>
          </cell>
          <cell r="EB13" t="str">
            <v>Just Visiting</v>
          </cell>
          <cell r="EC13" t="str">
            <v>Just Visiting</v>
          </cell>
          <cell r="ED13" t="str">
            <v>Just Visiting</v>
          </cell>
          <cell r="EE13" t="str">
            <v>Just Visiting</v>
          </cell>
          <cell r="EF13" t="str">
            <v>Solo Visitas</v>
          </cell>
          <cell r="EG13" t="str">
            <v>Just Visiting</v>
          </cell>
          <cell r="EH13" t="str">
            <v/>
          </cell>
          <cell r="EI13" t="str">
            <v/>
          </cell>
          <cell r="EJ13" t="str">
            <v/>
          </cell>
          <cell r="EK13" t="str">
            <v/>
          </cell>
          <cell r="EL13" t="str">
            <v/>
          </cell>
          <cell r="EN13" t="str">
            <v/>
          </cell>
        </row>
        <row r="14">
          <cell r="CH14">
            <v>10</v>
          </cell>
          <cell r="CI14" t="str">
            <v xml:space="preserve">     Take a walk on the board walk.
     Advance token to Board Walk.</v>
          </cell>
          <cell r="CJ14">
            <v>6</v>
          </cell>
          <cell r="CK14">
            <v>0.36855549365706963</v>
          </cell>
          <cell r="CL14" t="str">
            <v>Space_Board_Walk</v>
          </cell>
          <cell r="CV14" t="str">
            <v>Space_St_Charles_Place</v>
          </cell>
          <cell r="CW14" t="str">
            <v>Purple</v>
          </cell>
          <cell r="CX14">
            <v>140</v>
          </cell>
          <cell r="CY14" t="str">
            <v>Yes</v>
          </cell>
          <cell r="CZ14" t="str">
            <v>St. Charles Place</v>
          </cell>
          <cell r="DA14">
            <v>10</v>
          </cell>
          <cell r="DB14">
            <v>50</v>
          </cell>
          <cell r="DC14">
            <v>150</v>
          </cell>
          <cell r="DD14">
            <v>450</v>
          </cell>
          <cell r="DE14">
            <v>625</v>
          </cell>
          <cell r="DF14">
            <v>750</v>
          </cell>
          <cell r="DG14">
            <v>0</v>
          </cell>
          <cell r="DH14" t="str">
            <v>1</v>
          </cell>
          <cell r="DI14">
            <v>100</v>
          </cell>
          <cell r="DJ14">
            <v>7</v>
          </cell>
          <cell r="DK14">
            <v>3</v>
          </cell>
          <cell r="DL14">
            <v>10</v>
          </cell>
          <cell r="DM14">
            <v>8</v>
          </cell>
          <cell r="DN14">
            <v>0</v>
          </cell>
          <cell r="DO14">
            <v>0</v>
          </cell>
          <cell r="DP14">
            <v>0</v>
          </cell>
          <cell r="DQ14">
            <v>0</v>
          </cell>
          <cell r="DR14">
            <v>1</v>
          </cell>
          <cell r="DS14">
            <v>0</v>
          </cell>
          <cell r="DT14">
            <v>0</v>
          </cell>
          <cell r="DU14">
            <v>70</v>
          </cell>
          <cell r="DV14">
            <v>1</v>
          </cell>
          <cell r="DW14" t="str">
            <v>Whole Purple Group</v>
          </cell>
          <cell r="DX14" t="str">
            <v>St. Charles Place</v>
          </cell>
          <cell r="DY14" t="str">
            <v>Pall Mall</v>
          </cell>
          <cell r="DZ14" t="str">
            <v>Istanbul</v>
          </cell>
          <cell r="EA14" t="str">
            <v>Glorieta de Bilbao</v>
          </cell>
          <cell r="EB14" t="str">
            <v>Manti</v>
          </cell>
          <cell r="EC14" t="str">
            <v>St Charls Place</v>
          </cell>
          <cell r="ED14" t="str">
            <v>Pall Mall</v>
          </cell>
          <cell r="EE14" t="str">
            <v>Istanbul</v>
          </cell>
          <cell r="EF14" t="str">
            <v>Glorieta de Bilbao</v>
          </cell>
          <cell r="EG14" t="str">
            <v>Manti</v>
          </cell>
          <cell r="EH14" t="str">
            <v/>
          </cell>
          <cell r="EI14" t="str">
            <v/>
          </cell>
          <cell r="EJ14" t="str">
            <v/>
          </cell>
          <cell r="EK14" t="str">
            <v/>
          </cell>
          <cell r="EL14" t="str">
            <v/>
          </cell>
          <cell r="EN14" t="str">
            <v/>
          </cell>
        </row>
        <row r="15">
          <cell r="AL15">
            <v>1</v>
          </cell>
          <cell r="CC15">
            <v>1500</v>
          </cell>
          <cell r="CD15">
            <v>1500</v>
          </cell>
          <cell r="CE15">
            <v>1500</v>
          </cell>
          <cell r="CF15">
            <v>1500</v>
          </cell>
          <cell r="CH15">
            <v>11</v>
          </cell>
          <cell r="CI15" t="str">
            <v xml:space="preserve">     "Drunk in charge."
     Fine $20.</v>
          </cell>
          <cell r="CJ15">
            <v>12</v>
          </cell>
          <cell r="CK15">
            <v>0.88413350448497852</v>
          </cell>
          <cell r="CL15">
            <v>-20</v>
          </cell>
          <cell r="CV15" t="str">
            <v>Space_Electric_Company</v>
          </cell>
          <cell r="CX15">
            <v>150</v>
          </cell>
          <cell r="CY15" t="str">
            <v>Yes</v>
          </cell>
          <cell r="CZ15" t="str">
            <v>Electric Company</v>
          </cell>
          <cell r="DA15">
            <v>7</v>
          </cell>
          <cell r="DG15">
            <v>0</v>
          </cell>
          <cell r="DH15" t="str">
            <v>4</v>
          </cell>
          <cell r="DR15">
            <v>1</v>
          </cell>
          <cell r="DU15">
            <v>75</v>
          </cell>
          <cell r="DX15" t="str">
            <v>Electric Company</v>
          </cell>
          <cell r="DY15" t="str">
            <v>Electric Company</v>
          </cell>
          <cell r="DZ15" t="str">
            <v>Solar Energy</v>
          </cell>
          <cell r="EA15" t="str">
            <v>Compañía de Electricidad</v>
          </cell>
          <cell r="EB15" t="str">
            <v>Candle Light</v>
          </cell>
          <cell r="EC15" t="str">
            <v>Electric Comp</v>
          </cell>
          <cell r="ED15" t="str">
            <v>Electric Comp</v>
          </cell>
          <cell r="EE15" t="str">
            <v>Solar Energy</v>
          </cell>
          <cell r="EF15" t="str">
            <v>C'mpañía El'ctric'd</v>
          </cell>
          <cell r="EG15" t="str">
            <v>Candle Light</v>
          </cell>
          <cell r="EH15" t="str">
            <v/>
          </cell>
          <cell r="EI15" t="str">
            <v/>
          </cell>
          <cell r="EJ15" t="str">
            <v/>
          </cell>
          <cell r="EK15" t="str">
            <v/>
          </cell>
          <cell r="EL15" t="str">
            <v/>
          </cell>
          <cell r="EN15" t="str">
            <v/>
          </cell>
        </row>
        <row r="16">
          <cell r="CH16">
            <v>12</v>
          </cell>
          <cell r="CI16" t="str">
            <v xml:space="preserve">     Make general repairs on all of your property:
          For each house pay $25
          For each hotel pay $100</v>
          </cell>
          <cell r="CJ16">
            <v>2</v>
          </cell>
          <cell r="CK16">
            <v>0.51470238272804902</v>
          </cell>
          <cell r="CV16" t="str">
            <v>Space_States_Avenue</v>
          </cell>
          <cell r="CW16" t="str">
            <v>Purple</v>
          </cell>
          <cell r="CX16">
            <v>140</v>
          </cell>
          <cell r="CY16" t="str">
            <v>Yes</v>
          </cell>
          <cell r="CZ16" t="str">
            <v>States Avenue</v>
          </cell>
          <cell r="DA16">
            <v>10</v>
          </cell>
          <cell r="DB16">
            <v>50</v>
          </cell>
          <cell r="DC16">
            <v>150</v>
          </cell>
          <cell r="DD16">
            <v>450</v>
          </cell>
          <cell r="DE16">
            <v>625</v>
          </cell>
          <cell r="DF16">
            <v>750</v>
          </cell>
          <cell r="DG16">
            <v>0</v>
          </cell>
          <cell r="DH16" t="str">
            <v>1</v>
          </cell>
          <cell r="DI16">
            <v>100</v>
          </cell>
          <cell r="DJ16">
            <v>7</v>
          </cell>
          <cell r="DK16">
            <v>3</v>
          </cell>
          <cell r="DL16">
            <v>10</v>
          </cell>
          <cell r="DM16">
            <v>8</v>
          </cell>
          <cell r="DN16">
            <v>0</v>
          </cell>
          <cell r="DO16">
            <v>0</v>
          </cell>
          <cell r="DP16">
            <v>0</v>
          </cell>
          <cell r="DQ16">
            <v>0</v>
          </cell>
          <cell r="DR16">
            <v>1</v>
          </cell>
          <cell r="DS16">
            <v>0</v>
          </cell>
          <cell r="DT16">
            <v>0</v>
          </cell>
          <cell r="DU16">
            <v>70</v>
          </cell>
          <cell r="DV16">
            <v>1</v>
          </cell>
          <cell r="DW16" t="str">
            <v>Whole Purple Group</v>
          </cell>
          <cell r="DX16" t="str">
            <v>States Avenue</v>
          </cell>
          <cell r="DY16" t="str">
            <v>Whitehall</v>
          </cell>
          <cell r="DZ16" t="str">
            <v>Kyiv</v>
          </cell>
          <cell r="EA16" t="str">
            <v>Calle Alberto Aguilera</v>
          </cell>
          <cell r="EB16" t="str">
            <v>Tabernacle</v>
          </cell>
          <cell r="EC16" t="str">
            <v>States Avenue</v>
          </cell>
          <cell r="ED16" t="str">
            <v>Whitehall</v>
          </cell>
          <cell r="EE16" t="str">
            <v>Kyiv</v>
          </cell>
          <cell r="EF16" t="str">
            <v>Alberto Aguilera</v>
          </cell>
          <cell r="EG16" t="str">
            <v>Tabrn'cle</v>
          </cell>
          <cell r="EH16" t="str">
            <v/>
          </cell>
          <cell r="EI16" t="str">
            <v/>
          </cell>
          <cell r="EJ16" t="str">
            <v/>
          </cell>
          <cell r="EK16" t="str">
            <v/>
          </cell>
          <cell r="EL16" t="str">
            <v/>
          </cell>
          <cell r="EN16" t="str">
            <v/>
          </cell>
        </row>
        <row r="17">
          <cell r="CH17">
            <v>13</v>
          </cell>
          <cell r="CI17" t="str">
            <v xml:space="preserve">     Go directly to Jail.
     Do not pass Go.
     Do not collect $200.</v>
          </cell>
          <cell r="CJ17">
            <v>5</v>
          </cell>
          <cell r="CK17">
            <v>0.23917445180427799</v>
          </cell>
          <cell r="CV17" t="str">
            <v>Space_Virginia_Avenue</v>
          </cell>
          <cell r="CW17" t="str">
            <v>Purple</v>
          </cell>
          <cell r="CX17">
            <v>160</v>
          </cell>
          <cell r="CY17" t="str">
            <v>Yes</v>
          </cell>
          <cell r="CZ17" t="str">
            <v>Virginia Avenue</v>
          </cell>
          <cell r="DA17">
            <v>12</v>
          </cell>
          <cell r="DB17">
            <v>60</v>
          </cell>
          <cell r="DC17">
            <v>180</v>
          </cell>
          <cell r="DD17">
            <v>500</v>
          </cell>
          <cell r="DE17">
            <v>700</v>
          </cell>
          <cell r="DF17">
            <v>900</v>
          </cell>
          <cell r="DG17">
            <v>0</v>
          </cell>
          <cell r="DH17" t="str">
            <v>1</v>
          </cell>
          <cell r="DI17">
            <v>100</v>
          </cell>
          <cell r="DJ17">
            <v>7</v>
          </cell>
          <cell r="DK17">
            <v>3</v>
          </cell>
          <cell r="DL17">
            <v>10</v>
          </cell>
          <cell r="DM17">
            <v>8</v>
          </cell>
          <cell r="DN17">
            <v>0</v>
          </cell>
          <cell r="DO17">
            <v>0</v>
          </cell>
          <cell r="DP17">
            <v>0</v>
          </cell>
          <cell r="DQ17">
            <v>0</v>
          </cell>
          <cell r="DR17">
            <v>1</v>
          </cell>
          <cell r="DS17">
            <v>0</v>
          </cell>
          <cell r="DT17">
            <v>0</v>
          </cell>
          <cell r="DU17">
            <v>80</v>
          </cell>
          <cell r="DV17">
            <v>1</v>
          </cell>
          <cell r="DW17" t="str">
            <v>Whole Purple Group</v>
          </cell>
          <cell r="DX17" t="str">
            <v>Virginia Avenue</v>
          </cell>
          <cell r="DY17" t="str">
            <v>Northumberland Avenue</v>
          </cell>
          <cell r="DZ17" t="str">
            <v>Toronto</v>
          </cell>
          <cell r="EA17" t="str">
            <v>Calle Fuencarral</v>
          </cell>
          <cell r="EB17" t="str">
            <v>St. George</v>
          </cell>
          <cell r="EC17" t="str">
            <v>Virginia Avenue</v>
          </cell>
          <cell r="ED17" t="str">
            <v>North'lnd Avenue</v>
          </cell>
          <cell r="EE17" t="str">
            <v>Toronto</v>
          </cell>
          <cell r="EF17" t="str">
            <v>Calle Fuenc'rral</v>
          </cell>
          <cell r="EG17" t="str">
            <v>St. George</v>
          </cell>
          <cell r="EH17" t="str">
            <v/>
          </cell>
          <cell r="EI17" t="str">
            <v/>
          </cell>
          <cell r="EJ17" t="str">
            <v/>
          </cell>
          <cell r="EK17" t="str">
            <v/>
          </cell>
          <cell r="EL17" t="str">
            <v/>
          </cell>
          <cell r="EN17" t="str">
            <v/>
          </cell>
        </row>
        <row r="18">
          <cell r="CH18">
            <v>14</v>
          </cell>
          <cell r="CI18" t="str">
            <v xml:space="preserve">     Your building loan matures.
     Collect $150.</v>
          </cell>
          <cell r="CJ18">
            <v>12</v>
          </cell>
          <cell r="CK18">
            <v>0.31403088906384236</v>
          </cell>
          <cell r="CL18">
            <v>150</v>
          </cell>
          <cell r="CV18" t="str">
            <v>Space_Pennsylvania_Railroad</v>
          </cell>
          <cell r="CX18">
            <v>200</v>
          </cell>
          <cell r="CY18" t="str">
            <v>Yes</v>
          </cell>
          <cell r="CZ18" t="str">
            <v>Pennsylvania Railroad</v>
          </cell>
          <cell r="DA18">
            <v>25</v>
          </cell>
          <cell r="DB18" t="str">
            <v/>
          </cell>
          <cell r="DC18" t="str">
            <v>Yes</v>
          </cell>
          <cell r="DD18" t="str">
            <v>Yes</v>
          </cell>
          <cell r="DE18" t="str">
            <v>Yes</v>
          </cell>
          <cell r="DF18">
            <v>1</v>
          </cell>
          <cell r="DG18">
            <v>0</v>
          </cell>
          <cell r="DH18">
            <v>1</v>
          </cell>
          <cell r="DR18">
            <v>1</v>
          </cell>
          <cell r="DU18">
            <v>100</v>
          </cell>
          <cell r="DX18" t="str">
            <v>Pennsylvania Railroad</v>
          </cell>
          <cell r="DY18" t="str">
            <v>Marylebone Station</v>
          </cell>
          <cell r="DZ18" t="str">
            <v>Monopoly Air</v>
          </cell>
          <cell r="EA18" t="str">
            <v>Estación de Pennsylvania</v>
          </cell>
          <cell r="EB18" t="str">
            <v>Horse Buggy</v>
          </cell>
          <cell r="EC18" t="str">
            <v>Penn'ia Railroad</v>
          </cell>
          <cell r="ED18" t="str">
            <v>Mary'bone Station</v>
          </cell>
          <cell r="EE18" t="str">
            <v>Monop'ly Air</v>
          </cell>
          <cell r="EF18" t="str">
            <v>Estación Penn'ia</v>
          </cell>
          <cell r="EG18" t="str">
            <v>Horse Buggy</v>
          </cell>
          <cell r="EH18" t="str">
            <v/>
          </cell>
          <cell r="EI18" t="str">
            <v/>
          </cell>
          <cell r="EJ18" t="str">
            <v/>
          </cell>
          <cell r="EK18" t="str">
            <v/>
          </cell>
          <cell r="EL18" t="str">
            <v/>
          </cell>
          <cell r="EN18" t="str">
            <v/>
          </cell>
        </row>
        <row r="19">
          <cell r="Z19">
            <v>1</v>
          </cell>
          <cell r="CH19">
            <v>15</v>
          </cell>
          <cell r="CI19" t="str">
            <v xml:space="preserve">     Pay your insurance premium of $50.</v>
          </cell>
          <cell r="CJ19">
            <v>12</v>
          </cell>
          <cell r="CK19">
            <v>0.64911468836694852</v>
          </cell>
          <cell r="CL19">
            <v>-50</v>
          </cell>
          <cell r="CV19" t="str">
            <v>Space_St_James_Place</v>
          </cell>
          <cell r="CW19" t="str">
            <v>Orange</v>
          </cell>
          <cell r="CX19">
            <v>180</v>
          </cell>
          <cell r="CY19" t="str">
            <v>Yes</v>
          </cell>
          <cell r="CZ19" t="str">
            <v>St. James Place</v>
          </cell>
          <cell r="DA19">
            <v>14</v>
          </cell>
          <cell r="DB19">
            <v>70</v>
          </cell>
          <cell r="DC19">
            <v>200</v>
          </cell>
          <cell r="DD19">
            <v>550</v>
          </cell>
          <cell r="DE19">
            <v>750</v>
          </cell>
          <cell r="DF19">
            <v>950</v>
          </cell>
          <cell r="DG19">
            <v>0</v>
          </cell>
          <cell r="DH19" t="str">
            <v>1</v>
          </cell>
          <cell r="DI19">
            <v>100</v>
          </cell>
          <cell r="DJ19">
            <v>45</v>
          </cell>
          <cell r="DK19">
            <v>3</v>
          </cell>
          <cell r="DL19">
            <v>10</v>
          </cell>
          <cell r="DM19">
            <v>8</v>
          </cell>
          <cell r="DN19">
            <v>0</v>
          </cell>
          <cell r="DO19">
            <v>0</v>
          </cell>
          <cell r="DP19">
            <v>0</v>
          </cell>
          <cell r="DQ19">
            <v>0</v>
          </cell>
          <cell r="DR19">
            <v>1</v>
          </cell>
          <cell r="DS19">
            <v>0</v>
          </cell>
          <cell r="DT19">
            <v>0</v>
          </cell>
          <cell r="DU19">
            <v>90</v>
          </cell>
          <cell r="DV19">
            <v>1</v>
          </cell>
          <cell r="DW19" t="str">
            <v>Whole Orange Group</v>
          </cell>
          <cell r="DX19" t="str">
            <v>St. James Place</v>
          </cell>
          <cell r="DY19" t="str">
            <v>Bow Street</v>
          </cell>
          <cell r="DZ19" t="str">
            <v>Rome</v>
          </cell>
          <cell r="EA19" t="str">
            <v>Calle San Diego</v>
          </cell>
          <cell r="EB19" t="str">
            <v>Harmony</v>
          </cell>
          <cell r="EC19" t="str">
            <v>St James Place</v>
          </cell>
          <cell r="ED19" t="str">
            <v>Bow Street</v>
          </cell>
          <cell r="EE19" t="str">
            <v>Rome</v>
          </cell>
          <cell r="EF19" t="str">
            <v>Calle San Diego</v>
          </cell>
          <cell r="EG19" t="str">
            <v>Harmony</v>
          </cell>
          <cell r="EH19" t="str">
            <v/>
          </cell>
          <cell r="EI19" t="str">
            <v/>
          </cell>
          <cell r="EJ19" t="str">
            <v/>
          </cell>
          <cell r="EK19" t="str">
            <v/>
          </cell>
          <cell r="EL19" t="str">
            <v/>
          </cell>
          <cell r="EN19" t="str">
            <v/>
          </cell>
        </row>
        <row r="20">
          <cell r="CH20">
            <v>16</v>
          </cell>
          <cell r="CI20" t="str">
            <v xml:space="preserve">     Pay poor tax of $15.</v>
          </cell>
          <cell r="CJ20">
            <v>12</v>
          </cell>
          <cell r="CK20">
            <v>0.37139729106642227</v>
          </cell>
          <cell r="CL20">
            <v>-15</v>
          </cell>
          <cell r="CV20" t="str">
            <v>Space_Comm_Chest_Two</v>
          </cell>
          <cell r="CY20" t="str">
            <v>NA</v>
          </cell>
          <cell r="CZ20" t="str">
            <v>Community Chest</v>
          </cell>
          <cell r="DG20">
            <v>0</v>
          </cell>
          <cell r="DR20">
            <v>1</v>
          </cell>
          <cell r="DU20">
            <v>0</v>
          </cell>
          <cell r="DX20" t="str">
            <v>Community Chest</v>
          </cell>
          <cell r="DY20" t="str">
            <v>Community Chest</v>
          </cell>
          <cell r="DZ20" t="str">
            <v>Community Chest</v>
          </cell>
          <cell r="EA20" t="str">
            <v>Caja de Comunidad</v>
          </cell>
          <cell r="EB20" t="str">
            <v>Ward Activity</v>
          </cell>
          <cell r="EC20" t="str">
            <v>Comm Chest</v>
          </cell>
          <cell r="ED20" t="str">
            <v>Comm Chest</v>
          </cell>
          <cell r="EE20" t="str">
            <v>Comm Chest</v>
          </cell>
          <cell r="EF20" t="str">
            <v>Caja Com'd</v>
          </cell>
          <cell r="EG20" t="str">
            <v>Ward Actvity</v>
          </cell>
          <cell r="EH20" t="str">
            <v/>
          </cell>
          <cell r="EI20" t="str">
            <v/>
          </cell>
          <cell r="EJ20" t="str">
            <v/>
          </cell>
          <cell r="EK20" t="str">
            <v/>
          </cell>
          <cell r="EL20" t="str">
            <v/>
          </cell>
          <cell r="EN20" t="str">
            <v/>
          </cell>
        </row>
        <row r="21">
          <cell r="CH21">
            <v>17</v>
          </cell>
          <cell r="CI21" t="str">
            <v xml:space="preserve">     Get out of jail free.
     This card may be kept until needed or sold.</v>
          </cell>
          <cell r="CJ21">
            <v>1</v>
          </cell>
          <cell r="CK21">
            <v>0.39360641264858653</v>
          </cell>
          <cell r="CL21" t="str">
            <v/>
          </cell>
          <cell r="CV21" t="str">
            <v>Space_Tennessee_Avenue</v>
          </cell>
          <cell r="CW21" t="str">
            <v>Orange</v>
          </cell>
          <cell r="CX21">
            <v>180</v>
          </cell>
          <cell r="CY21" t="str">
            <v>Yes</v>
          </cell>
          <cell r="CZ21" t="str">
            <v>Tennessee Avenue</v>
          </cell>
          <cell r="DA21">
            <v>14</v>
          </cell>
          <cell r="DB21">
            <v>70</v>
          </cell>
          <cell r="DC21">
            <v>200</v>
          </cell>
          <cell r="DD21">
            <v>550</v>
          </cell>
          <cell r="DE21">
            <v>750</v>
          </cell>
          <cell r="DF21">
            <v>950</v>
          </cell>
          <cell r="DG21">
            <v>0</v>
          </cell>
          <cell r="DH21" t="str">
            <v>1</v>
          </cell>
          <cell r="DI21">
            <v>100</v>
          </cell>
          <cell r="DJ21">
            <v>45</v>
          </cell>
          <cell r="DK21">
            <v>3</v>
          </cell>
          <cell r="DL21">
            <v>10</v>
          </cell>
          <cell r="DM21">
            <v>8</v>
          </cell>
          <cell r="DN21">
            <v>0</v>
          </cell>
          <cell r="DO21">
            <v>0</v>
          </cell>
          <cell r="DP21">
            <v>0</v>
          </cell>
          <cell r="DQ21">
            <v>0</v>
          </cell>
          <cell r="DR21">
            <v>1</v>
          </cell>
          <cell r="DS21">
            <v>0</v>
          </cell>
          <cell r="DT21">
            <v>0</v>
          </cell>
          <cell r="DU21">
            <v>90</v>
          </cell>
          <cell r="DV21">
            <v>1</v>
          </cell>
          <cell r="DW21" t="str">
            <v>Whole Orange Group</v>
          </cell>
          <cell r="DX21" t="str">
            <v>Tennessee Avenue</v>
          </cell>
          <cell r="DY21" t="str">
            <v>Marlborough Street</v>
          </cell>
          <cell r="DZ21" t="str">
            <v>Shanghai</v>
          </cell>
          <cell r="EA21" t="str">
            <v>Calle Velázquez</v>
          </cell>
          <cell r="EB21" t="str">
            <v>Fayette</v>
          </cell>
          <cell r="EC21" t="str">
            <v>Ten'essee Avenue</v>
          </cell>
          <cell r="ED21" t="str">
            <v>Marlboro Street</v>
          </cell>
          <cell r="EE21" t="str">
            <v>Shanghai</v>
          </cell>
          <cell r="EF21" t="str">
            <v>Calle Vel'zquez</v>
          </cell>
          <cell r="EG21" t="str">
            <v>Fayette</v>
          </cell>
          <cell r="EH21" t="str">
            <v/>
          </cell>
          <cell r="EI21" t="str">
            <v/>
          </cell>
          <cell r="EJ21" t="str">
            <v/>
          </cell>
          <cell r="EK21" t="str">
            <v/>
          </cell>
          <cell r="EL21" t="str">
            <v/>
          </cell>
          <cell r="EN21" t="str">
            <v/>
          </cell>
        </row>
        <row r="22">
          <cell r="CV22" t="str">
            <v>Space_New_York_Avenue</v>
          </cell>
          <cell r="CW22" t="str">
            <v>Orange</v>
          </cell>
          <cell r="CX22">
            <v>200</v>
          </cell>
          <cell r="CY22" t="str">
            <v>Yes</v>
          </cell>
          <cell r="CZ22" t="str">
            <v>New York Avenue</v>
          </cell>
          <cell r="DA22">
            <v>16</v>
          </cell>
          <cell r="DB22">
            <v>80</v>
          </cell>
          <cell r="DC22">
            <v>220</v>
          </cell>
          <cell r="DD22">
            <v>600</v>
          </cell>
          <cell r="DE22">
            <v>800</v>
          </cell>
          <cell r="DF22">
            <v>1000</v>
          </cell>
          <cell r="DG22">
            <v>0</v>
          </cell>
          <cell r="DH22" t="str">
            <v>1</v>
          </cell>
          <cell r="DI22">
            <v>100</v>
          </cell>
          <cell r="DJ22">
            <v>45</v>
          </cell>
          <cell r="DK22">
            <v>3</v>
          </cell>
          <cell r="DL22">
            <v>10</v>
          </cell>
          <cell r="DM22">
            <v>8</v>
          </cell>
          <cell r="DN22">
            <v>0</v>
          </cell>
          <cell r="DO22">
            <v>0</v>
          </cell>
          <cell r="DP22">
            <v>0</v>
          </cell>
          <cell r="DQ22">
            <v>0</v>
          </cell>
          <cell r="DR22">
            <v>1</v>
          </cell>
          <cell r="DS22">
            <v>0</v>
          </cell>
          <cell r="DT22">
            <v>0</v>
          </cell>
          <cell r="DU22">
            <v>100</v>
          </cell>
          <cell r="DV22">
            <v>1</v>
          </cell>
          <cell r="DW22" t="str">
            <v>Whole Orange Group</v>
          </cell>
          <cell r="DX22" t="str">
            <v>New York Avenue</v>
          </cell>
          <cell r="DY22" t="str">
            <v>Vine Street</v>
          </cell>
          <cell r="DZ22" t="str">
            <v>Vancouver</v>
          </cell>
          <cell r="EA22" t="str">
            <v>Calle Serrano</v>
          </cell>
          <cell r="EB22" t="str">
            <v>Far West</v>
          </cell>
          <cell r="EC22" t="str">
            <v>New York Avenue</v>
          </cell>
          <cell r="ED22" t="str">
            <v>Vine Street</v>
          </cell>
          <cell r="EE22" t="str">
            <v>Vancouv'r</v>
          </cell>
          <cell r="EF22" t="str">
            <v>Calle Serrano</v>
          </cell>
          <cell r="EG22" t="str">
            <v>Far West</v>
          </cell>
          <cell r="EH22" t="str">
            <v/>
          </cell>
          <cell r="EI22" t="str">
            <v/>
          </cell>
          <cell r="EJ22" t="str">
            <v/>
          </cell>
          <cell r="EK22" t="str">
            <v/>
          </cell>
          <cell r="EL22" t="str">
            <v/>
          </cell>
          <cell r="EN22" t="str">
            <v/>
          </cell>
        </row>
        <row r="23">
          <cell r="CI23" t="str">
            <v xml:space="preserve">     Advance token to the nearest Railroad
     and pay owner TWICE the rental to which
      he/she is otherwise entitled.
     If Railroad is UNOWNED, you may buy it
     from the Bank.</v>
          </cell>
          <cell r="CK23">
            <v>0</v>
          </cell>
          <cell r="CV23" t="str">
            <v>Space_Free_Parking</v>
          </cell>
          <cell r="CY23" t="str">
            <v>NA</v>
          </cell>
          <cell r="CZ23" t="str">
            <v>Free Parking</v>
          </cell>
          <cell r="DG23">
            <v>0</v>
          </cell>
          <cell r="DR23">
            <v>1</v>
          </cell>
          <cell r="DU23">
            <v>0</v>
          </cell>
          <cell r="DX23" t="str">
            <v>Free Parking</v>
          </cell>
          <cell r="DY23" t="str">
            <v>Free Parking</v>
          </cell>
          <cell r="DZ23" t="str">
            <v>Free Parking</v>
          </cell>
          <cell r="EA23" t="str">
            <v>Parque Gratuito</v>
          </cell>
          <cell r="EB23" t="str">
            <v>Free Camp</v>
          </cell>
          <cell r="EC23" t="str">
            <v>Free Parking</v>
          </cell>
          <cell r="ED23" t="str">
            <v>Free Parking</v>
          </cell>
          <cell r="EE23" t="str">
            <v>Free Parking</v>
          </cell>
          <cell r="EF23" t="str">
            <v>Parque Gratuito</v>
          </cell>
          <cell r="EG23" t="str">
            <v>Free Camp</v>
          </cell>
          <cell r="EH23" t="str">
            <v/>
          </cell>
          <cell r="EI23" t="str">
            <v/>
          </cell>
          <cell r="EJ23" t="str">
            <v/>
          </cell>
          <cell r="EK23" t="str">
            <v/>
          </cell>
          <cell r="EL23" t="str">
            <v/>
          </cell>
          <cell r="EN23" t="str">
            <v/>
          </cell>
        </row>
        <row r="24">
          <cell r="CV24" t="str">
            <v>Space_Kentucky_Avenue</v>
          </cell>
          <cell r="CW24" t="str">
            <v>Red</v>
          </cell>
          <cell r="CX24">
            <v>220</v>
          </cell>
          <cell r="CY24" t="str">
            <v>Yes</v>
          </cell>
          <cell r="CZ24" t="str">
            <v>Kentucky Avenue</v>
          </cell>
          <cell r="DA24">
            <v>18</v>
          </cell>
          <cell r="DB24">
            <v>90</v>
          </cell>
          <cell r="DC24">
            <v>250</v>
          </cell>
          <cell r="DD24">
            <v>700</v>
          </cell>
          <cell r="DE24">
            <v>875</v>
          </cell>
          <cell r="DF24">
            <v>1050</v>
          </cell>
          <cell r="DG24">
            <v>0</v>
          </cell>
          <cell r="DH24" t="str">
            <v>1</v>
          </cell>
          <cell r="DI24">
            <v>150</v>
          </cell>
          <cell r="DJ24">
            <v>3</v>
          </cell>
          <cell r="DK24">
            <v>3</v>
          </cell>
          <cell r="DL24">
            <v>15</v>
          </cell>
          <cell r="DM24">
            <v>3</v>
          </cell>
          <cell r="DN24">
            <v>0</v>
          </cell>
          <cell r="DO24">
            <v>0</v>
          </cell>
          <cell r="DP24">
            <v>0</v>
          </cell>
          <cell r="DQ24">
            <v>0</v>
          </cell>
          <cell r="DR24">
            <v>1</v>
          </cell>
          <cell r="DS24">
            <v>0</v>
          </cell>
          <cell r="DT24">
            <v>0</v>
          </cell>
          <cell r="DU24">
            <v>110</v>
          </cell>
          <cell r="DV24">
            <v>1</v>
          </cell>
          <cell r="DW24" t="str">
            <v>Whole Red Group</v>
          </cell>
          <cell r="DX24" t="str">
            <v>Kentucky Avenue</v>
          </cell>
          <cell r="DY24" t="str">
            <v>Strand</v>
          </cell>
          <cell r="DZ24" t="str">
            <v>Sydney</v>
          </cell>
          <cell r="EA24" t="str">
            <v>Avenida de América</v>
          </cell>
          <cell r="EB24" t="str">
            <v>Independence</v>
          </cell>
          <cell r="EC24" t="str">
            <v>Kentucky Avenue</v>
          </cell>
          <cell r="ED24" t="str">
            <v>Strand</v>
          </cell>
          <cell r="EE24" t="str">
            <v>Sydney</v>
          </cell>
          <cell r="EF24" t="str">
            <v>Avenida de América</v>
          </cell>
          <cell r="EG24" t="str">
            <v>Indep'ence</v>
          </cell>
          <cell r="EH24" t="str">
            <v/>
          </cell>
          <cell r="EI24" t="str">
            <v/>
          </cell>
          <cell r="EJ24" t="str">
            <v/>
          </cell>
          <cell r="EK24" t="str">
            <v/>
          </cell>
          <cell r="EL24" t="str">
            <v/>
          </cell>
          <cell r="EN24" t="str">
            <v/>
          </cell>
        </row>
        <row r="25">
          <cell r="CV25" t="str">
            <v>Space_Chance_Two</v>
          </cell>
          <cell r="CY25" t="str">
            <v>NA</v>
          </cell>
          <cell r="CZ25" t="str">
            <v>Chance</v>
          </cell>
          <cell r="DG25">
            <v>0</v>
          </cell>
          <cell r="DR25">
            <v>1</v>
          </cell>
          <cell r="DU25">
            <v>0</v>
          </cell>
          <cell r="DX25" t="str">
            <v>Chance</v>
          </cell>
          <cell r="DY25" t="str">
            <v>Chance</v>
          </cell>
          <cell r="DZ25" t="str">
            <v>Chance</v>
          </cell>
          <cell r="EA25" t="str">
            <v>Suerte</v>
          </cell>
          <cell r="EB25" t="str">
            <v>Mission</v>
          </cell>
          <cell r="EC25" t="str">
            <v>Chance</v>
          </cell>
          <cell r="ED25" t="str">
            <v>Chance</v>
          </cell>
          <cell r="EE25" t="str">
            <v>Chance</v>
          </cell>
          <cell r="EF25" t="str">
            <v>Suerte</v>
          </cell>
          <cell r="EG25" t="str">
            <v>Mission</v>
          </cell>
          <cell r="EH25" t="str">
            <v/>
          </cell>
          <cell r="EI25" t="str">
            <v/>
          </cell>
          <cell r="EJ25" t="str">
            <v/>
          </cell>
          <cell r="EK25" t="str">
            <v/>
          </cell>
          <cell r="EL25" t="str">
            <v/>
          </cell>
          <cell r="EN25" t="str">
            <v/>
          </cell>
        </row>
        <row r="26">
          <cell r="CV26" t="str">
            <v>Space_Indiana_Avenue</v>
          </cell>
          <cell r="CW26" t="str">
            <v>Red</v>
          </cell>
          <cell r="CX26">
            <v>220</v>
          </cell>
          <cell r="CY26" t="str">
            <v>Yes</v>
          </cell>
          <cell r="CZ26" t="str">
            <v>Indiana Avenue</v>
          </cell>
          <cell r="DA26">
            <v>18</v>
          </cell>
          <cell r="DB26">
            <v>90</v>
          </cell>
          <cell r="DC26">
            <v>250</v>
          </cell>
          <cell r="DD26">
            <v>700</v>
          </cell>
          <cell r="DE26">
            <v>875</v>
          </cell>
          <cell r="DF26">
            <v>1050</v>
          </cell>
          <cell r="DG26">
            <v>0</v>
          </cell>
          <cell r="DH26" t="str">
            <v>1</v>
          </cell>
          <cell r="DI26">
            <v>150</v>
          </cell>
          <cell r="DJ26">
            <v>3</v>
          </cell>
          <cell r="DK26">
            <v>3</v>
          </cell>
          <cell r="DL26">
            <v>15</v>
          </cell>
          <cell r="DM26">
            <v>3</v>
          </cell>
          <cell r="DN26">
            <v>0</v>
          </cell>
          <cell r="DO26">
            <v>0</v>
          </cell>
          <cell r="DP26">
            <v>0</v>
          </cell>
          <cell r="DQ26">
            <v>0</v>
          </cell>
          <cell r="DR26">
            <v>1</v>
          </cell>
          <cell r="DS26">
            <v>0</v>
          </cell>
          <cell r="DT26">
            <v>0</v>
          </cell>
          <cell r="DU26">
            <v>110</v>
          </cell>
          <cell r="DV26">
            <v>1</v>
          </cell>
          <cell r="DW26" t="str">
            <v>Whole Red Group</v>
          </cell>
          <cell r="DX26" t="str">
            <v>Indiana Avenue</v>
          </cell>
          <cell r="DY26" t="str">
            <v>Fleet Street</v>
          </cell>
          <cell r="DZ26" t="str">
            <v>New York</v>
          </cell>
          <cell r="EA26" t="str">
            <v>Calle María de Molina</v>
          </cell>
          <cell r="EB26" t="str">
            <v>Grandin Building</v>
          </cell>
          <cell r="EC26" t="str">
            <v>Indiana Avenue</v>
          </cell>
          <cell r="ED26" t="str">
            <v>Fleet Street</v>
          </cell>
          <cell r="EE26" t="str">
            <v>New York</v>
          </cell>
          <cell r="EF26" t="str">
            <v>María de Molina</v>
          </cell>
          <cell r="EG26" t="str">
            <v>Grandin Building</v>
          </cell>
          <cell r="EH26" t="str">
            <v/>
          </cell>
          <cell r="EI26" t="str">
            <v/>
          </cell>
          <cell r="EJ26" t="str">
            <v/>
          </cell>
          <cell r="EK26" t="str">
            <v/>
          </cell>
          <cell r="EL26" t="str">
            <v/>
          </cell>
          <cell r="EN26" t="str">
            <v/>
          </cell>
        </row>
        <row r="27">
          <cell r="CV27" t="str">
            <v>Space_Illinois_Avenue</v>
          </cell>
          <cell r="CW27" t="str">
            <v>Red</v>
          </cell>
          <cell r="CX27">
            <v>240</v>
          </cell>
          <cell r="CY27" t="str">
            <v>Yes</v>
          </cell>
          <cell r="CZ27" t="str">
            <v>Illinois Avenue</v>
          </cell>
          <cell r="DA27">
            <v>20</v>
          </cell>
          <cell r="DB27">
            <v>100</v>
          </cell>
          <cell r="DC27">
            <v>300</v>
          </cell>
          <cell r="DD27">
            <v>750</v>
          </cell>
          <cell r="DE27">
            <v>925</v>
          </cell>
          <cell r="DF27">
            <v>1100</v>
          </cell>
          <cell r="DG27">
            <v>0</v>
          </cell>
          <cell r="DH27" t="str">
            <v>1</v>
          </cell>
          <cell r="DI27">
            <v>150</v>
          </cell>
          <cell r="DJ27">
            <v>3</v>
          </cell>
          <cell r="DK27">
            <v>3</v>
          </cell>
          <cell r="DL27">
            <v>15</v>
          </cell>
          <cell r="DM27">
            <v>3</v>
          </cell>
          <cell r="DN27">
            <v>0</v>
          </cell>
          <cell r="DO27">
            <v>0</v>
          </cell>
          <cell r="DP27">
            <v>0</v>
          </cell>
          <cell r="DQ27">
            <v>0</v>
          </cell>
          <cell r="DR27">
            <v>1</v>
          </cell>
          <cell r="DS27">
            <v>0</v>
          </cell>
          <cell r="DT27">
            <v>0</v>
          </cell>
          <cell r="DU27">
            <v>120</v>
          </cell>
          <cell r="DV27">
            <v>1</v>
          </cell>
          <cell r="DW27" t="str">
            <v>Whole Red Group</v>
          </cell>
          <cell r="DX27" t="str">
            <v>Illinois Avenue</v>
          </cell>
          <cell r="DY27" t="str">
            <v>Trafalgar Square</v>
          </cell>
          <cell r="DZ27" t="str">
            <v>London</v>
          </cell>
          <cell r="EA27" t="str">
            <v>Calle Cea Bermúdez</v>
          </cell>
          <cell r="EB27" t="str">
            <v>Sacred Grove</v>
          </cell>
          <cell r="EC27" t="str">
            <v>Illinois Avenue</v>
          </cell>
          <cell r="ED27" t="str">
            <v>Trafalgar Square</v>
          </cell>
          <cell r="EE27" t="str">
            <v>London</v>
          </cell>
          <cell r="EF27" t="str">
            <v>Cea Bermúdez</v>
          </cell>
          <cell r="EG27" t="str">
            <v>Sacred Grove</v>
          </cell>
          <cell r="EH27" t="str">
            <v/>
          </cell>
          <cell r="EI27" t="str">
            <v/>
          </cell>
          <cell r="EJ27" t="str">
            <v/>
          </cell>
          <cell r="EK27" t="str">
            <v/>
          </cell>
          <cell r="EL27" t="str">
            <v/>
          </cell>
          <cell r="EN27" t="str">
            <v/>
          </cell>
        </row>
        <row r="28">
          <cell r="CH28">
            <v>0</v>
          </cell>
          <cell r="CI28" t="str">
            <v xml:space="preserve">     You inherit $100.</v>
          </cell>
          <cell r="CJ28">
            <v>12</v>
          </cell>
          <cell r="CK28">
            <v>0.90540474904075685</v>
          </cell>
          <cell r="CL28">
            <v>100</v>
          </cell>
          <cell r="CV28" t="str">
            <v>Space_BO_Railroad</v>
          </cell>
          <cell r="CX28">
            <v>200</v>
          </cell>
          <cell r="CY28" t="str">
            <v>Yes</v>
          </cell>
          <cell r="CZ28" t="str">
            <v>B&amp;O Railroad</v>
          </cell>
          <cell r="DA28">
            <v>25</v>
          </cell>
          <cell r="DB28" t="str">
            <v/>
          </cell>
          <cell r="DC28" t="str">
            <v>Yes</v>
          </cell>
          <cell r="DD28" t="str">
            <v>Yes</v>
          </cell>
          <cell r="DE28" t="str">
            <v>Yes</v>
          </cell>
          <cell r="DF28">
            <v>1</v>
          </cell>
          <cell r="DG28">
            <v>0</v>
          </cell>
          <cell r="DH28">
            <v>1</v>
          </cell>
          <cell r="DR28">
            <v>1</v>
          </cell>
          <cell r="DU28">
            <v>100</v>
          </cell>
          <cell r="DX28" t="str">
            <v>B&amp;O Railroad</v>
          </cell>
          <cell r="DY28" t="str">
            <v>Fenchurch Street Station</v>
          </cell>
          <cell r="DZ28" t="str">
            <v>Monopoly Cruise</v>
          </cell>
          <cell r="EA28" t="str">
            <v>Estación del Mediodía</v>
          </cell>
          <cell r="EB28" t="str">
            <v>Water Raft</v>
          </cell>
          <cell r="EC28" t="str">
            <v>B&amp;O Railroad</v>
          </cell>
          <cell r="ED28" t="str">
            <v>Fen'ch St Station</v>
          </cell>
          <cell r="EE28" t="str">
            <v>Monopoly Cruise</v>
          </cell>
          <cell r="EF28" t="str">
            <v>Estación Mediodía</v>
          </cell>
          <cell r="EG28" t="str">
            <v>Water Raft</v>
          </cell>
          <cell r="EH28" t="str">
            <v/>
          </cell>
          <cell r="EI28" t="str">
            <v/>
          </cell>
          <cell r="EJ28" t="str">
            <v/>
          </cell>
          <cell r="EK28" t="str">
            <v/>
          </cell>
          <cell r="EL28" t="str">
            <v/>
          </cell>
          <cell r="EN28" t="str">
            <v/>
          </cell>
        </row>
        <row r="29">
          <cell r="CH29">
            <v>1</v>
          </cell>
          <cell r="CI29" t="str">
            <v xml:space="preserve">     Pay hospital $100.</v>
          </cell>
          <cell r="CJ29">
            <v>12</v>
          </cell>
          <cell r="CK29">
            <v>0.17855101696961251</v>
          </cell>
          <cell r="CL29">
            <v>-100</v>
          </cell>
          <cell r="CN29">
            <v>0</v>
          </cell>
          <cell r="CR29">
            <v>0</v>
          </cell>
          <cell r="CV29" t="str">
            <v>Space_Atlantic_Avenue</v>
          </cell>
          <cell r="CW29" t="str">
            <v>Yellow</v>
          </cell>
          <cell r="CX29">
            <v>260</v>
          </cell>
          <cell r="CY29" t="str">
            <v>Yes</v>
          </cell>
          <cell r="CZ29" t="str">
            <v>Atlantic Avenue</v>
          </cell>
          <cell r="DA29">
            <v>22</v>
          </cell>
          <cell r="DB29">
            <v>110</v>
          </cell>
          <cell r="DC29">
            <v>330</v>
          </cell>
          <cell r="DD29">
            <v>800</v>
          </cell>
          <cell r="DE29">
            <v>975</v>
          </cell>
          <cell r="DF29">
            <v>1150</v>
          </cell>
          <cell r="DG29">
            <v>0</v>
          </cell>
          <cell r="DH29" t="str">
            <v>1</v>
          </cell>
          <cell r="DI29">
            <v>150</v>
          </cell>
          <cell r="DJ29">
            <v>6</v>
          </cell>
          <cell r="DK29">
            <v>3</v>
          </cell>
          <cell r="DL29">
            <v>15</v>
          </cell>
          <cell r="DM29">
            <v>3</v>
          </cell>
          <cell r="DN29">
            <v>0</v>
          </cell>
          <cell r="DO29">
            <v>0</v>
          </cell>
          <cell r="DP29">
            <v>0</v>
          </cell>
          <cell r="DQ29">
            <v>0</v>
          </cell>
          <cell r="DR29">
            <v>1</v>
          </cell>
          <cell r="DS29">
            <v>0</v>
          </cell>
          <cell r="DT29">
            <v>0</v>
          </cell>
          <cell r="DU29">
            <v>130</v>
          </cell>
          <cell r="DV29">
            <v>1</v>
          </cell>
          <cell r="DW29" t="str">
            <v>Whole Yellow Group</v>
          </cell>
          <cell r="DX29" t="str">
            <v>Atlantic Avenue</v>
          </cell>
          <cell r="DY29" t="str">
            <v>Leicester Square</v>
          </cell>
          <cell r="DZ29" t="str">
            <v>Beijing</v>
          </cell>
          <cell r="EA29" t="str">
            <v>Avenida de los Reyes Católicos</v>
          </cell>
          <cell r="EB29" t="str">
            <v>Brigham Young University</v>
          </cell>
          <cell r="EC29" t="str">
            <v>Atlantic Avenue</v>
          </cell>
          <cell r="ED29" t="str">
            <v>Leicester Square</v>
          </cell>
          <cell r="EE29" t="str">
            <v>Beijing</v>
          </cell>
          <cell r="EF29" t="str">
            <v>Reyes Católicos</v>
          </cell>
          <cell r="EG29" t="str">
            <v>BYU</v>
          </cell>
          <cell r="EH29" t="str">
            <v/>
          </cell>
          <cell r="EI29" t="str">
            <v/>
          </cell>
          <cell r="EJ29" t="str">
            <v/>
          </cell>
          <cell r="EK29" t="str">
            <v/>
          </cell>
          <cell r="EL29" t="str">
            <v/>
          </cell>
          <cell r="EN29" t="str">
            <v/>
          </cell>
        </row>
        <row r="30">
          <cell r="CH30">
            <v>2</v>
          </cell>
          <cell r="CI30" t="str">
            <v xml:space="preserve">     Take a Chance.
     If you refuse, you must pay a fine of $10.
     Click 'Yes' to take chance.</v>
          </cell>
          <cell r="CJ30">
            <v>4</v>
          </cell>
          <cell r="CK30">
            <v>0.15088484877502228</v>
          </cell>
          <cell r="CO30">
            <v>0</v>
          </cell>
          <cell r="CS30">
            <v>0</v>
          </cell>
          <cell r="CV30" t="str">
            <v>Space_Ventnor_Avenue</v>
          </cell>
          <cell r="CW30" t="str">
            <v>Yellow</v>
          </cell>
          <cell r="CX30">
            <v>260</v>
          </cell>
          <cell r="CY30" t="str">
            <v>Yes</v>
          </cell>
          <cell r="CZ30" t="str">
            <v>Ventnor Avenue</v>
          </cell>
          <cell r="DA30">
            <v>22</v>
          </cell>
          <cell r="DB30">
            <v>110</v>
          </cell>
          <cell r="DC30">
            <v>330</v>
          </cell>
          <cell r="DD30">
            <v>800</v>
          </cell>
          <cell r="DE30">
            <v>975</v>
          </cell>
          <cell r="DF30">
            <v>1150</v>
          </cell>
          <cell r="DG30">
            <v>0</v>
          </cell>
          <cell r="DH30" t="str">
            <v>1</v>
          </cell>
          <cell r="DI30">
            <v>150</v>
          </cell>
          <cell r="DJ30">
            <v>6</v>
          </cell>
          <cell r="DK30">
            <v>3</v>
          </cell>
          <cell r="DL30">
            <v>15</v>
          </cell>
          <cell r="DM30">
            <v>3</v>
          </cell>
          <cell r="DN30">
            <v>0</v>
          </cell>
          <cell r="DO30">
            <v>0</v>
          </cell>
          <cell r="DP30">
            <v>0</v>
          </cell>
          <cell r="DQ30">
            <v>0</v>
          </cell>
          <cell r="DR30">
            <v>1</v>
          </cell>
          <cell r="DS30">
            <v>0</v>
          </cell>
          <cell r="DT30">
            <v>0</v>
          </cell>
          <cell r="DU30">
            <v>130</v>
          </cell>
          <cell r="DV30">
            <v>1</v>
          </cell>
          <cell r="DW30" t="str">
            <v>Whole Yellow Group</v>
          </cell>
          <cell r="DX30" t="str">
            <v>Ventnor Avenue</v>
          </cell>
          <cell r="DY30" t="str">
            <v>Coventry Street</v>
          </cell>
          <cell r="DZ30" t="str">
            <v>Hong Kong</v>
          </cell>
          <cell r="EA30" t="str">
            <v>Calle Bailén</v>
          </cell>
          <cell r="EB30" t="str">
            <v>Church Headquarters</v>
          </cell>
          <cell r="EC30" t="str">
            <v>Ventnor Avenue</v>
          </cell>
          <cell r="ED30" t="str">
            <v>Coventry Street</v>
          </cell>
          <cell r="EE30" t="str">
            <v>Hong Kong</v>
          </cell>
          <cell r="EF30" t="str">
            <v>Calle Bailén</v>
          </cell>
          <cell r="EG30" t="str">
            <v>Church Headq'rtrs</v>
          </cell>
          <cell r="EH30" t="str">
            <v/>
          </cell>
          <cell r="EI30" t="str">
            <v/>
          </cell>
          <cell r="EJ30" t="str">
            <v/>
          </cell>
          <cell r="EK30" t="str">
            <v/>
          </cell>
          <cell r="EL30" t="str">
            <v/>
          </cell>
          <cell r="EN30" t="str">
            <v/>
          </cell>
        </row>
        <row r="31">
          <cell r="CH31">
            <v>3</v>
          </cell>
          <cell r="CI31" t="str">
            <v xml:space="preserve">     Grand opera opening.
     Collect $50 from each player for opening night seats.</v>
          </cell>
          <cell r="CJ31">
            <v>11</v>
          </cell>
          <cell r="CK31">
            <v>0.7258113967758808</v>
          </cell>
          <cell r="CL31">
            <v>50</v>
          </cell>
          <cell r="CV31" t="str">
            <v>Space_Water_Works</v>
          </cell>
          <cell r="CX31">
            <v>150</v>
          </cell>
          <cell r="CY31" t="str">
            <v>Yes</v>
          </cell>
          <cell r="CZ31" t="str">
            <v>Water Works</v>
          </cell>
          <cell r="DA31">
            <v>7</v>
          </cell>
          <cell r="DG31">
            <v>0</v>
          </cell>
          <cell r="DH31" t="str">
            <v>4</v>
          </cell>
          <cell r="DR31">
            <v>1</v>
          </cell>
          <cell r="DU31">
            <v>75</v>
          </cell>
          <cell r="DX31" t="str">
            <v>Water Works</v>
          </cell>
          <cell r="DY31" t="str">
            <v>Water Works</v>
          </cell>
          <cell r="DZ31" t="str">
            <v>Wind Energy</v>
          </cell>
          <cell r="EA31" t="str">
            <v>Compañía de Aguas</v>
          </cell>
          <cell r="EB31" t="str">
            <v>Water Irrigation</v>
          </cell>
          <cell r="EC31" t="str">
            <v>Water Works</v>
          </cell>
          <cell r="ED31" t="str">
            <v>Water Works</v>
          </cell>
          <cell r="EE31" t="str">
            <v>Wind Energy</v>
          </cell>
          <cell r="EF31" t="str">
            <v>Compañía de Aguas</v>
          </cell>
          <cell r="EG31" t="str">
            <v>Water Irrigation</v>
          </cell>
          <cell r="EH31" t="str">
            <v/>
          </cell>
          <cell r="EI31" t="str">
            <v/>
          </cell>
          <cell r="EJ31" t="str">
            <v/>
          </cell>
          <cell r="EK31" t="str">
            <v/>
          </cell>
          <cell r="EL31" t="str">
            <v/>
          </cell>
          <cell r="EN31" t="str">
            <v/>
          </cell>
        </row>
        <row r="32">
          <cell r="CH32">
            <v>4</v>
          </cell>
          <cell r="CI32" t="str">
            <v xml:space="preserve">     Life Insurance matures.
     Collect $100.</v>
          </cell>
          <cell r="CJ32">
            <v>12</v>
          </cell>
          <cell r="CK32">
            <v>0.92239315790259302</v>
          </cell>
          <cell r="CL32">
            <v>100</v>
          </cell>
          <cell r="CV32" t="str">
            <v>Space_Marvin_Gardens</v>
          </cell>
          <cell r="CW32" t="str">
            <v>Yellow</v>
          </cell>
          <cell r="CX32">
            <v>280</v>
          </cell>
          <cell r="CY32" t="str">
            <v>Yes</v>
          </cell>
          <cell r="CZ32" t="str">
            <v>Marvin Gardens</v>
          </cell>
          <cell r="DA32">
            <v>24</v>
          </cell>
          <cell r="DB32">
            <v>120</v>
          </cell>
          <cell r="DC32">
            <v>360</v>
          </cell>
          <cell r="DD32">
            <v>850</v>
          </cell>
          <cell r="DE32">
            <v>1025</v>
          </cell>
          <cell r="DF32">
            <v>1200</v>
          </cell>
          <cell r="DG32">
            <v>0</v>
          </cell>
          <cell r="DH32" t="str">
            <v>1</v>
          </cell>
          <cell r="DI32">
            <v>150</v>
          </cell>
          <cell r="DJ32">
            <v>6</v>
          </cell>
          <cell r="DK32">
            <v>3</v>
          </cell>
          <cell r="DL32">
            <v>15</v>
          </cell>
          <cell r="DM32">
            <v>3</v>
          </cell>
          <cell r="DN32">
            <v>0</v>
          </cell>
          <cell r="DO32">
            <v>0</v>
          </cell>
          <cell r="DP32">
            <v>0</v>
          </cell>
          <cell r="DQ32">
            <v>0</v>
          </cell>
          <cell r="DR32">
            <v>1</v>
          </cell>
          <cell r="DS32">
            <v>0</v>
          </cell>
          <cell r="DT32">
            <v>0</v>
          </cell>
          <cell r="DU32">
            <v>140</v>
          </cell>
          <cell r="DV32">
            <v>1</v>
          </cell>
          <cell r="DW32" t="str">
            <v>Whole Yellow Group</v>
          </cell>
          <cell r="DX32" t="str">
            <v>Marvin Gardens</v>
          </cell>
          <cell r="DY32" t="str">
            <v>Piccadilly</v>
          </cell>
          <cell r="DZ32" t="str">
            <v>Jerusalem</v>
          </cell>
          <cell r="EA32" t="str">
            <v>Plaza de España</v>
          </cell>
          <cell r="EB32" t="str">
            <v>Conference Center</v>
          </cell>
          <cell r="EC32" t="str">
            <v>Marvin Gardens</v>
          </cell>
          <cell r="ED32" t="str">
            <v>Picadilly</v>
          </cell>
          <cell r="EE32" t="str">
            <v>Jerusalem</v>
          </cell>
          <cell r="EF32" t="str">
            <v>Plaza de España</v>
          </cell>
          <cell r="EG32" t="str">
            <v>Conf'rence Center</v>
          </cell>
          <cell r="EH32" t="str">
            <v/>
          </cell>
          <cell r="EI32" t="str">
            <v/>
          </cell>
          <cell r="EJ32" t="str">
            <v/>
          </cell>
          <cell r="EK32" t="str">
            <v/>
          </cell>
          <cell r="EL32" t="str">
            <v/>
          </cell>
          <cell r="EN32" t="str">
            <v/>
          </cell>
        </row>
        <row r="33">
          <cell r="CB33">
            <v>260</v>
          </cell>
          <cell r="CH33">
            <v>5</v>
          </cell>
          <cell r="CI33" t="str">
            <v xml:space="preserve">     Doctors fee.
     Pay $50.</v>
          </cell>
          <cell r="CJ33">
            <v>12</v>
          </cell>
          <cell r="CK33">
            <v>0.29946731463732257</v>
          </cell>
          <cell r="CL33">
            <v>-50</v>
          </cell>
          <cell r="CV33" t="str">
            <v>Space_Go_to_Jail</v>
          </cell>
          <cell r="CY33" t="str">
            <v>NA</v>
          </cell>
          <cell r="CZ33" t="str">
            <v>Go To Jail</v>
          </cell>
          <cell r="DG33">
            <v>0</v>
          </cell>
          <cell r="DR33">
            <v>1</v>
          </cell>
          <cell r="DU33">
            <v>0</v>
          </cell>
          <cell r="DX33" t="str">
            <v>Go To Jail</v>
          </cell>
          <cell r="DY33" t="str">
            <v>Go To Jail</v>
          </cell>
          <cell r="DZ33" t="str">
            <v>Go To Jail</v>
          </cell>
          <cell r="EA33" t="str">
            <v>Vayase a la Carcel</v>
          </cell>
          <cell r="EB33" t="str">
            <v>Go to Carthage Jail</v>
          </cell>
          <cell r="EC33" t="str">
            <v>Go To Jail</v>
          </cell>
          <cell r="ED33" t="str">
            <v>Go To Jail</v>
          </cell>
          <cell r="EE33" t="str">
            <v>Go To Jail</v>
          </cell>
          <cell r="EF33" t="str">
            <v>Vayase a Carcel</v>
          </cell>
          <cell r="EG33" t="str">
            <v>Go to Church</v>
          </cell>
          <cell r="EH33" t="str">
            <v/>
          </cell>
          <cell r="EI33" t="str">
            <v/>
          </cell>
          <cell r="EJ33" t="str">
            <v/>
          </cell>
          <cell r="EK33" t="str">
            <v/>
          </cell>
          <cell r="EL33" t="str">
            <v/>
          </cell>
          <cell r="EN33" t="str">
            <v/>
          </cell>
        </row>
        <row r="34">
          <cell r="T34" t="str">
            <v>Just</v>
          </cell>
          <cell r="CH34">
            <v>6</v>
          </cell>
          <cell r="CI34" t="str">
            <v xml:space="preserve">     Bank error in your favor.
     Collect $200.</v>
          </cell>
          <cell r="CJ34">
            <v>12</v>
          </cell>
          <cell r="CK34">
            <v>0.16059571946179041</v>
          </cell>
          <cell r="CL34">
            <v>200</v>
          </cell>
          <cell r="CV34" t="str">
            <v>Space_Pacific_Avenue</v>
          </cell>
          <cell r="CW34" t="str">
            <v>Green</v>
          </cell>
          <cell r="CX34">
            <v>300</v>
          </cell>
          <cell r="CY34" t="str">
            <v>Yes</v>
          </cell>
          <cell r="CZ34" t="str">
            <v>Pacific Avenue</v>
          </cell>
          <cell r="DA34">
            <v>26</v>
          </cell>
          <cell r="DB34">
            <v>130</v>
          </cell>
          <cell r="DC34">
            <v>390</v>
          </cell>
          <cell r="DD34">
            <v>900</v>
          </cell>
          <cell r="DE34">
            <v>1100</v>
          </cell>
          <cell r="DF34">
            <v>1275</v>
          </cell>
          <cell r="DG34">
            <v>0</v>
          </cell>
          <cell r="DH34" t="str">
            <v>1</v>
          </cell>
          <cell r="DI34">
            <v>200</v>
          </cell>
          <cell r="DJ34">
            <v>50</v>
          </cell>
          <cell r="DK34">
            <v>3</v>
          </cell>
          <cell r="DL34">
            <v>45</v>
          </cell>
          <cell r="DM34">
            <v>8</v>
          </cell>
          <cell r="DN34">
            <v>0</v>
          </cell>
          <cell r="DO34">
            <v>0</v>
          </cell>
          <cell r="DP34">
            <v>0</v>
          </cell>
          <cell r="DQ34">
            <v>0</v>
          </cell>
          <cell r="DR34">
            <v>1</v>
          </cell>
          <cell r="DS34">
            <v>0</v>
          </cell>
          <cell r="DT34">
            <v>0</v>
          </cell>
          <cell r="DU34">
            <v>150</v>
          </cell>
          <cell r="DV34">
            <v>1</v>
          </cell>
          <cell r="DW34" t="str">
            <v>Whole Green Group</v>
          </cell>
          <cell r="DX34" t="str">
            <v>Pacific Avenue</v>
          </cell>
          <cell r="DY34" t="str">
            <v>Regent Street</v>
          </cell>
          <cell r="DZ34" t="str">
            <v>Paris</v>
          </cell>
          <cell r="EA34" t="str">
            <v>Puerta del Sol</v>
          </cell>
          <cell r="EB34" t="str">
            <v>Palmyra</v>
          </cell>
          <cell r="EC34" t="str">
            <v>Pacific Avenue</v>
          </cell>
          <cell r="ED34" t="str">
            <v>Regent Street</v>
          </cell>
          <cell r="EE34" t="str">
            <v>Paris</v>
          </cell>
          <cell r="EF34" t="str">
            <v>Puerta Sol</v>
          </cell>
          <cell r="EG34" t="str">
            <v>Palmyra</v>
          </cell>
          <cell r="EH34" t="str">
            <v/>
          </cell>
          <cell r="EI34" t="str">
            <v/>
          </cell>
          <cell r="EJ34" t="str">
            <v/>
          </cell>
          <cell r="EK34" t="str">
            <v/>
          </cell>
          <cell r="EL34" t="str">
            <v/>
          </cell>
          <cell r="EN34" t="str">
            <v/>
          </cell>
        </row>
        <row r="35">
          <cell r="CH35">
            <v>7</v>
          </cell>
          <cell r="CI35" t="str">
            <v xml:space="preserve">     From sale of stock you get $45.</v>
          </cell>
          <cell r="CJ35">
            <v>12</v>
          </cell>
          <cell r="CK35">
            <v>0.93776339663936814</v>
          </cell>
          <cell r="CL35">
            <v>45</v>
          </cell>
          <cell r="CV35" t="str">
            <v>Space_North_Carolina_Avenue</v>
          </cell>
          <cell r="CW35" t="str">
            <v>Green</v>
          </cell>
          <cell r="CX35">
            <v>300</v>
          </cell>
          <cell r="CY35" t="str">
            <v>Yes</v>
          </cell>
          <cell r="CZ35" t="str">
            <v>North Carolina Avenue</v>
          </cell>
          <cell r="DA35">
            <v>26</v>
          </cell>
          <cell r="DB35">
            <v>130</v>
          </cell>
          <cell r="DC35">
            <v>390</v>
          </cell>
          <cell r="DD35">
            <v>900</v>
          </cell>
          <cell r="DE35">
            <v>1100</v>
          </cell>
          <cell r="DF35">
            <v>1275</v>
          </cell>
          <cell r="DG35">
            <v>0</v>
          </cell>
          <cell r="DH35" t="str">
            <v>1</v>
          </cell>
          <cell r="DI35">
            <v>200</v>
          </cell>
          <cell r="DJ35">
            <v>50</v>
          </cell>
          <cell r="DK35">
            <v>3</v>
          </cell>
          <cell r="DL35">
            <v>45</v>
          </cell>
          <cell r="DM35">
            <v>8</v>
          </cell>
          <cell r="DN35">
            <v>0</v>
          </cell>
          <cell r="DO35">
            <v>0</v>
          </cell>
          <cell r="DP35">
            <v>0</v>
          </cell>
          <cell r="DQ35">
            <v>0</v>
          </cell>
          <cell r="DR35">
            <v>1</v>
          </cell>
          <cell r="DS35">
            <v>0</v>
          </cell>
          <cell r="DT35">
            <v>0</v>
          </cell>
          <cell r="DU35">
            <v>150</v>
          </cell>
          <cell r="DV35">
            <v>1</v>
          </cell>
          <cell r="DW35" t="str">
            <v>Whole Green Group</v>
          </cell>
          <cell r="DX35" t="str">
            <v>North Carolina Avenue</v>
          </cell>
          <cell r="DY35" t="str">
            <v>Oxford Street</v>
          </cell>
          <cell r="DZ35" t="str">
            <v>Belgrade</v>
          </cell>
          <cell r="EA35" t="str">
            <v>Calle Alcalá</v>
          </cell>
          <cell r="EB35" t="str">
            <v>Kirtland</v>
          </cell>
          <cell r="EC35" t="str">
            <v>N Carl'na Avenue</v>
          </cell>
          <cell r="ED35" t="str">
            <v>Oxford Street</v>
          </cell>
          <cell r="EE35" t="str">
            <v>Belgrade</v>
          </cell>
          <cell r="EF35" t="str">
            <v>Calle Alcalá</v>
          </cell>
          <cell r="EG35" t="str">
            <v>Kirtland</v>
          </cell>
          <cell r="EH35" t="str">
            <v/>
          </cell>
          <cell r="EI35" t="str">
            <v/>
          </cell>
          <cell r="EJ35" t="str">
            <v/>
          </cell>
          <cell r="EK35" t="str">
            <v/>
          </cell>
          <cell r="EL35" t="str">
            <v/>
          </cell>
          <cell r="EN35" t="str">
            <v/>
          </cell>
        </row>
        <row r="36">
          <cell r="CH36">
            <v>8</v>
          </cell>
          <cell r="CI36" t="str">
            <v xml:space="preserve">     Xmas fund matures.
     Collect $100.</v>
          </cell>
          <cell r="CJ36">
            <v>12</v>
          </cell>
          <cell r="CK36">
            <v>0.92947735326968584</v>
          </cell>
          <cell r="CL36">
            <v>100</v>
          </cell>
          <cell r="CV36" t="str">
            <v>Space_Comm_Chest_Three</v>
          </cell>
          <cell r="CY36" t="str">
            <v>NA</v>
          </cell>
          <cell r="CZ36" t="str">
            <v>Community Chest</v>
          </cell>
          <cell r="DG36">
            <v>0</v>
          </cell>
          <cell r="DR36">
            <v>1</v>
          </cell>
          <cell r="DU36">
            <v>0</v>
          </cell>
          <cell r="DX36" t="str">
            <v>Community Chest</v>
          </cell>
          <cell r="DY36" t="str">
            <v>Community Chest</v>
          </cell>
          <cell r="DZ36" t="str">
            <v>Community Chest</v>
          </cell>
          <cell r="EA36" t="str">
            <v>Caja de Comunidad</v>
          </cell>
          <cell r="EB36" t="str">
            <v>Ward Activity</v>
          </cell>
          <cell r="EC36" t="str">
            <v>Comm Chest</v>
          </cell>
          <cell r="ED36" t="str">
            <v>Comm Chest</v>
          </cell>
          <cell r="EE36" t="str">
            <v>Comm Chest</v>
          </cell>
          <cell r="EF36" t="str">
            <v>Caja Com'd</v>
          </cell>
          <cell r="EG36" t="str">
            <v>Ward Actvity</v>
          </cell>
          <cell r="EH36" t="str">
            <v/>
          </cell>
          <cell r="EI36" t="str">
            <v/>
          </cell>
          <cell r="EJ36" t="str">
            <v/>
          </cell>
          <cell r="EK36" t="str">
            <v/>
          </cell>
          <cell r="EL36" t="str">
            <v/>
          </cell>
          <cell r="EN36" t="str">
            <v/>
          </cell>
        </row>
        <row r="37">
          <cell r="V37" t="str">
            <v>Visiting</v>
          </cell>
          <cell r="CH37">
            <v>9</v>
          </cell>
          <cell r="CI37" t="str">
            <v xml:space="preserve">     Receive for services $25.</v>
          </cell>
          <cell r="CJ37">
            <v>12</v>
          </cell>
          <cell r="CK37">
            <v>0.50011527648852239</v>
          </cell>
          <cell r="CL37">
            <v>25</v>
          </cell>
          <cell r="CV37" t="str">
            <v>Space_Pennsylvania_Avenue</v>
          </cell>
          <cell r="CW37" t="str">
            <v>Green</v>
          </cell>
          <cell r="CX37">
            <v>320</v>
          </cell>
          <cell r="CY37" t="str">
            <v>Yes</v>
          </cell>
          <cell r="CZ37" t="str">
            <v>Pennsylvania Avenue</v>
          </cell>
          <cell r="DA37">
            <v>28</v>
          </cell>
          <cell r="DB37">
            <v>150</v>
          </cell>
          <cell r="DC37">
            <v>450</v>
          </cell>
          <cell r="DD37">
            <v>1000</v>
          </cell>
          <cell r="DE37">
            <v>1200</v>
          </cell>
          <cell r="DF37">
            <v>1400</v>
          </cell>
          <cell r="DG37">
            <v>0</v>
          </cell>
          <cell r="DH37" t="str">
            <v>1</v>
          </cell>
          <cell r="DI37">
            <v>200</v>
          </cell>
          <cell r="DJ37">
            <v>50</v>
          </cell>
          <cell r="DK37">
            <v>3</v>
          </cell>
          <cell r="DL37">
            <v>45</v>
          </cell>
          <cell r="DM37">
            <v>8</v>
          </cell>
          <cell r="DN37">
            <v>0</v>
          </cell>
          <cell r="DO37">
            <v>0</v>
          </cell>
          <cell r="DP37">
            <v>0</v>
          </cell>
          <cell r="DQ37">
            <v>0</v>
          </cell>
          <cell r="DR37">
            <v>1</v>
          </cell>
          <cell r="DS37">
            <v>0</v>
          </cell>
          <cell r="DT37">
            <v>0</v>
          </cell>
          <cell r="DU37">
            <v>160</v>
          </cell>
          <cell r="DV37">
            <v>1</v>
          </cell>
          <cell r="DW37" t="str">
            <v>Whole Green Group</v>
          </cell>
          <cell r="DX37" t="str">
            <v>Pennsylvania Avenue</v>
          </cell>
          <cell r="DY37" t="str">
            <v>Bond Street</v>
          </cell>
          <cell r="DZ37" t="str">
            <v>Cape Town</v>
          </cell>
          <cell r="EA37" t="str">
            <v>Gran Vía</v>
          </cell>
          <cell r="EB37" t="str">
            <v>Nauvoo</v>
          </cell>
          <cell r="EC37" t="str">
            <v>Penn'ia Avenue</v>
          </cell>
          <cell r="ED37" t="str">
            <v>Bond Street</v>
          </cell>
          <cell r="EE37" t="str">
            <v>Cape Town</v>
          </cell>
          <cell r="EF37" t="str">
            <v>Gran Vía</v>
          </cell>
          <cell r="EG37" t="str">
            <v>Nauvoo</v>
          </cell>
          <cell r="EH37" t="str">
            <v/>
          </cell>
          <cell r="EI37" t="str">
            <v/>
          </cell>
          <cell r="EJ37" t="str">
            <v/>
          </cell>
          <cell r="EK37" t="str">
            <v/>
          </cell>
          <cell r="EL37" t="str">
            <v/>
          </cell>
          <cell r="EN37" t="str">
            <v/>
          </cell>
        </row>
        <row r="38">
          <cell r="CH38">
            <v>10</v>
          </cell>
          <cell r="CI38" t="str">
            <v xml:space="preserve">     You are assessed for street repairs:
          $40 per house
          $115 per hotel</v>
          </cell>
          <cell r="CJ38">
            <v>3</v>
          </cell>
          <cell r="CK38">
            <v>0.99394290140752917</v>
          </cell>
          <cell r="CV38" t="str">
            <v>Space_Short_Line_Railroad</v>
          </cell>
          <cell r="CX38">
            <v>200</v>
          </cell>
          <cell r="CY38" t="str">
            <v>Yes</v>
          </cell>
          <cell r="CZ38" t="str">
            <v>Short Line Railroad</v>
          </cell>
          <cell r="DA38">
            <v>25</v>
          </cell>
          <cell r="DB38" t="str">
            <v/>
          </cell>
          <cell r="DC38" t="str">
            <v>Yes</v>
          </cell>
          <cell r="DD38" t="str">
            <v>Yes</v>
          </cell>
          <cell r="DE38" t="str">
            <v>Yes</v>
          </cell>
          <cell r="DF38">
            <v>1</v>
          </cell>
          <cell r="DG38">
            <v>0</v>
          </cell>
          <cell r="DH38">
            <v>1</v>
          </cell>
          <cell r="DR38">
            <v>1</v>
          </cell>
          <cell r="DU38">
            <v>100</v>
          </cell>
          <cell r="DX38" t="str">
            <v>Short Line Railroad</v>
          </cell>
          <cell r="DY38" t="str">
            <v>Liverpool Street Station</v>
          </cell>
          <cell r="DZ38" t="str">
            <v>Monopoly Space</v>
          </cell>
          <cell r="EA38" t="str">
            <v>Estación del Norte</v>
          </cell>
          <cell r="EB38" t="str">
            <v>Covered Wagon</v>
          </cell>
          <cell r="EC38" t="str">
            <v>Short Line Railroad</v>
          </cell>
          <cell r="ED38" t="str">
            <v>Liverpool St Station</v>
          </cell>
          <cell r="EE38" t="str">
            <v>Monop'ly Space</v>
          </cell>
          <cell r="EF38" t="str">
            <v>Estación del Norte</v>
          </cell>
          <cell r="EG38" t="str">
            <v>Covered Wagon</v>
          </cell>
          <cell r="EH38" t="str">
            <v/>
          </cell>
          <cell r="EI38" t="str">
            <v/>
          </cell>
          <cell r="EJ38" t="str">
            <v/>
          </cell>
          <cell r="EK38" t="str">
            <v/>
          </cell>
          <cell r="EL38" t="str">
            <v/>
          </cell>
          <cell r="EN38" t="str">
            <v/>
          </cell>
        </row>
        <row r="39">
          <cell r="CH39">
            <v>11</v>
          </cell>
          <cell r="CI39" t="str">
            <v xml:space="preserve">     Go back to Mediterranean Avenue.</v>
          </cell>
          <cell r="CJ39">
            <v>7</v>
          </cell>
          <cell r="CK39">
            <v>0.84069148894019374</v>
          </cell>
          <cell r="CL39" t="str">
            <v>Space_Mediterranean_Avenue</v>
          </cell>
          <cell r="CV39" t="str">
            <v>Space_Chance_Three</v>
          </cell>
          <cell r="CY39" t="str">
            <v>NA</v>
          </cell>
          <cell r="CZ39" t="str">
            <v>Chance</v>
          </cell>
          <cell r="DG39">
            <v>0</v>
          </cell>
          <cell r="DR39">
            <v>1</v>
          </cell>
          <cell r="DU39">
            <v>0</v>
          </cell>
          <cell r="DX39" t="str">
            <v>Chance</v>
          </cell>
          <cell r="DY39" t="str">
            <v>Chance</v>
          </cell>
          <cell r="DZ39" t="str">
            <v>Chance</v>
          </cell>
          <cell r="EA39" t="str">
            <v>Suerte</v>
          </cell>
          <cell r="EB39" t="str">
            <v>Mission</v>
          </cell>
          <cell r="EC39" t="str">
            <v>Chance</v>
          </cell>
          <cell r="ED39" t="str">
            <v>Chance</v>
          </cell>
          <cell r="EE39" t="str">
            <v>Chance</v>
          </cell>
          <cell r="EF39" t="str">
            <v>Suerte</v>
          </cell>
          <cell r="EG39" t="str">
            <v>Mision</v>
          </cell>
          <cell r="EH39" t="str">
            <v/>
          </cell>
          <cell r="EI39" t="str">
            <v/>
          </cell>
          <cell r="EJ39" t="str">
            <v/>
          </cell>
          <cell r="EK39" t="str">
            <v/>
          </cell>
          <cell r="EL39" t="str">
            <v/>
          </cell>
          <cell r="EN39" t="str">
            <v/>
          </cell>
        </row>
        <row r="40">
          <cell r="CH40">
            <v>12</v>
          </cell>
          <cell r="CI40" t="str">
            <v xml:space="preserve">     Advance to Go.
     (Collect $200)</v>
          </cell>
          <cell r="CJ40">
            <v>6</v>
          </cell>
          <cell r="CK40">
            <v>0.73948071368544355</v>
          </cell>
          <cell r="CL40" t="str">
            <v>Space_GO</v>
          </cell>
          <cell r="CV40" t="str">
            <v>Space_Park_Place</v>
          </cell>
          <cell r="CW40" t="str">
            <v>Blue</v>
          </cell>
          <cell r="CX40">
            <v>350</v>
          </cell>
          <cell r="CY40" t="str">
            <v>Yes</v>
          </cell>
          <cell r="CZ40" t="str">
            <v>Park Place</v>
          </cell>
          <cell r="DA40">
            <v>35</v>
          </cell>
          <cell r="DB40">
            <v>175</v>
          </cell>
          <cell r="DC40">
            <v>500</v>
          </cell>
          <cell r="DD40">
            <v>1100</v>
          </cell>
          <cell r="DE40">
            <v>1300</v>
          </cell>
          <cell r="DF40">
            <v>1500</v>
          </cell>
          <cell r="DG40">
            <v>0</v>
          </cell>
          <cell r="DH40" t="str">
            <v>1</v>
          </cell>
          <cell r="DI40">
            <v>200</v>
          </cell>
          <cell r="DJ40">
            <v>5</v>
          </cell>
          <cell r="DK40">
            <v>2</v>
          </cell>
          <cell r="DL40">
            <v>45</v>
          </cell>
          <cell r="DM40">
            <v>8</v>
          </cell>
          <cell r="DN40">
            <v>0</v>
          </cell>
          <cell r="DO40">
            <v>0</v>
          </cell>
          <cell r="DP40">
            <v>0</v>
          </cell>
          <cell r="DQ40">
            <v>0</v>
          </cell>
          <cell r="DR40">
            <v>1</v>
          </cell>
          <cell r="DS40">
            <v>0</v>
          </cell>
          <cell r="DT40">
            <v>0</v>
          </cell>
          <cell r="DU40">
            <v>175</v>
          </cell>
          <cell r="DV40">
            <v>1</v>
          </cell>
          <cell r="DW40" t="str">
            <v>Whole Blue Group</v>
          </cell>
          <cell r="DX40" t="str">
            <v>Park Place</v>
          </cell>
          <cell r="DY40" t="str">
            <v>Park Lane</v>
          </cell>
          <cell r="DZ40" t="str">
            <v>Riga</v>
          </cell>
          <cell r="EA40" t="str">
            <v>Paseo de la Castellana</v>
          </cell>
          <cell r="EB40" t="str">
            <v>Adam-ondi-Ahman</v>
          </cell>
          <cell r="EC40" t="str">
            <v>Park Place</v>
          </cell>
          <cell r="ED40" t="str">
            <v>Park Lane</v>
          </cell>
          <cell r="EE40" t="str">
            <v>Riga</v>
          </cell>
          <cell r="EF40" t="str">
            <v>Paseo Cast'llana</v>
          </cell>
          <cell r="EG40" t="str">
            <v>Adam-ondi-Ahman</v>
          </cell>
          <cell r="EH40" t="str">
            <v/>
          </cell>
          <cell r="EI40" t="str">
            <v/>
          </cell>
          <cell r="EJ40" t="str">
            <v/>
          </cell>
          <cell r="EK40" t="str">
            <v/>
          </cell>
          <cell r="EL40" t="str">
            <v/>
          </cell>
          <cell r="EN40" t="str">
            <v/>
          </cell>
        </row>
        <row r="41">
          <cell r="CH41">
            <v>13</v>
          </cell>
          <cell r="CI41" t="str">
            <v xml:space="preserve">     You have won second prize in a beauty contest.
     Collect $10.</v>
          </cell>
          <cell r="CJ41">
            <v>12</v>
          </cell>
          <cell r="CK41">
            <v>0.96090775026181907</v>
          </cell>
          <cell r="CL41">
            <v>10</v>
          </cell>
          <cell r="CV41" t="str">
            <v>Space_Luxury_Tax</v>
          </cell>
          <cell r="CY41" t="str">
            <v>NA</v>
          </cell>
          <cell r="CZ41" t="str">
            <v>Luxury Tax</v>
          </cell>
          <cell r="DG41">
            <v>0</v>
          </cell>
          <cell r="DR41">
            <v>1</v>
          </cell>
          <cell r="DU41">
            <v>0</v>
          </cell>
          <cell r="DX41" t="str">
            <v>Luxury Tax</v>
          </cell>
          <cell r="DY41" t="str">
            <v>Super Tax</v>
          </cell>
          <cell r="DZ41" t="str">
            <v>Super Tax</v>
          </cell>
          <cell r="EA41" t="str">
            <v>Impuesto de Lujo</v>
          </cell>
          <cell r="EB41" t="str">
            <v>Fast Offerings</v>
          </cell>
          <cell r="EC41" t="str">
            <v>Luxury Tax $75</v>
          </cell>
          <cell r="ED41" t="str">
            <v>Super Tax £75</v>
          </cell>
          <cell r="EE41" t="str">
            <v>Super Tax</v>
          </cell>
          <cell r="EF41" t="str">
            <v>Imp'sto de Lujo</v>
          </cell>
          <cell r="EG41" t="str">
            <v>Fast Off'ring</v>
          </cell>
          <cell r="EH41" t="str">
            <v/>
          </cell>
          <cell r="EI41" t="str">
            <v/>
          </cell>
          <cell r="EJ41" t="str">
            <v/>
          </cell>
          <cell r="EK41" t="str">
            <v/>
          </cell>
          <cell r="EL41" t="str">
            <v/>
          </cell>
          <cell r="EN41" t="str">
            <v/>
          </cell>
        </row>
        <row r="42">
          <cell r="CH42">
            <v>14</v>
          </cell>
          <cell r="CI42" t="str">
            <v xml:space="preserve">     Income Tax refund.
     Collect $20.</v>
          </cell>
          <cell r="CJ42">
            <v>12</v>
          </cell>
          <cell r="CK42">
            <v>0.2854267773184036</v>
          </cell>
          <cell r="CL42">
            <v>20</v>
          </cell>
          <cell r="CV42" t="str">
            <v>Space_Board_Walk</v>
          </cell>
          <cell r="CW42" t="str">
            <v>Blue</v>
          </cell>
          <cell r="CX42">
            <v>400</v>
          </cell>
          <cell r="CY42" t="str">
            <v>Yes</v>
          </cell>
          <cell r="CZ42" t="str">
            <v>Board Walk</v>
          </cell>
          <cell r="DA42">
            <v>50</v>
          </cell>
          <cell r="DB42">
            <v>200</v>
          </cell>
          <cell r="DC42">
            <v>600</v>
          </cell>
          <cell r="DD42">
            <v>1400</v>
          </cell>
          <cell r="DE42">
            <v>1700</v>
          </cell>
          <cell r="DF42">
            <v>2000</v>
          </cell>
          <cell r="DG42">
            <v>0</v>
          </cell>
          <cell r="DH42" t="str">
            <v>1</v>
          </cell>
          <cell r="DI42">
            <v>200</v>
          </cell>
          <cell r="DJ42">
            <v>5</v>
          </cell>
          <cell r="DK42">
            <v>2</v>
          </cell>
          <cell r="DL42">
            <v>45</v>
          </cell>
          <cell r="DM42">
            <v>8</v>
          </cell>
          <cell r="DN42">
            <v>0</v>
          </cell>
          <cell r="DO42">
            <v>0</v>
          </cell>
          <cell r="DP42">
            <v>0</v>
          </cell>
          <cell r="DQ42">
            <v>0</v>
          </cell>
          <cell r="DR42">
            <v>1</v>
          </cell>
          <cell r="DS42">
            <v>0</v>
          </cell>
          <cell r="DT42">
            <v>0</v>
          </cell>
          <cell r="DU42">
            <v>200</v>
          </cell>
          <cell r="DV42">
            <v>1</v>
          </cell>
          <cell r="DW42" t="str">
            <v>Whole Blue Group</v>
          </cell>
          <cell r="DX42" t="str">
            <v>Board Walk</v>
          </cell>
          <cell r="DY42" t="str">
            <v>Mayfair</v>
          </cell>
          <cell r="DZ42" t="str">
            <v>Montreal</v>
          </cell>
          <cell r="EA42" t="str">
            <v>Paseo del Prado</v>
          </cell>
          <cell r="EB42" t="str">
            <v>Salt Lake City</v>
          </cell>
          <cell r="EC42" t="str">
            <v>Board Walk</v>
          </cell>
          <cell r="ED42" t="str">
            <v>Mayfair</v>
          </cell>
          <cell r="EE42" t="str">
            <v>Montreal</v>
          </cell>
          <cell r="EF42" t="str">
            <v>Paseo del Prado</v>
          </cell>
          <cell r="EG42" t="str">
            <v>Salt Lake City</v>
          </cell>
          <cell r="EH42" t="str">
            <v/>
          </cell>
          <cell r="EI42" t="str">
            <v/>
          </cell>
          <cell r="EJ42" t="str">
            <v/>
          </cell>
          <cell r="EK42" t="str">
            <v/>
          </cell>
          <cell r="EL42" t="str">
            <v/>
          </cell>
          <cell r="EN42" t="str">
            <v/>
          </cell>
        </row>
        <row r="43">
          <cell r="CH43">
            <v>15</v>
          </cell>
          <cell r="CI43" t="str">
            <v xml:space="preserve">     Get out of jail free.
     This card may be kept until needed or sold.</v>
          </cell>
          <cell r="CJ43">
            <v>1</v>
          </cell>
          <cell r="CK43">
            <v>1.2923700470338417E-2</v>
          </cell>
          <cell r="CL43" t="str">
            <v/>
          </cell>
          <cell r="CV43" t="str">
            <v>Space_GO</v>
          </cell>
          <cell r="CY43" t="str">
            <v>NA</v>
          </cell>
          <cell r="CZ43" t="str">
            <v>GO</v>
          </cell>
          <cell r="DG43">
            <v>0</v>
          </cell>
          <cell r="DX43" t="str">
            <v>GO</v>
          </cell>
          <cell r="DY43" t="str">
            <v>GO</v>
          </cell>
          <cell r="DZ43" t="str">
            <v>GO</v>
          </cell>
          <cell r="EA43" t="str">
            <v>Salida</v>
          </cell>
          <cell r="EB43" t="str">
            <v>GO</v>
          </cell>
          <cell r="EC43" t="str">
            <v>GO</v>
          </cell>
          <cell r="ED43" t="str">
            <v>GO</v>
          </cell>
          <cell r="EE43" t="str">
            <v>GO</v>
          </cell>
          <cell r="EF43" t="str">
            <v>Salida</v>
          </cell>
          <cell r="EG43" t="str">
            <v>GO</v>
          </cell>
        </row>
        <row r="44">
          <cell r="CH44">
            <v>16</v>
          </cell>
          <cell r="CI44" t="str">
            <v xml:space="preserve">     Go to Jail.
     Go directly to Jail.
     Do not pass GO.
     Do not collect $200.</v>
          </cell>
          <cell r="CJ44">
            <v>5</v>
          </cell>
          <cell r="CK44">
            <v>0.11260569558695566</v>
          </cell>
          <cell r="CV44" t="str">
            <v>Space_Jail</v>
          </cell>
          <cell r="CY44" t="str">
            <v>NA</v>
          </cell>
          <cell r="CZ44" t="str">
            <v>Jail</v>
          </cell>
          <cell r="DG44">
            <v>0</v>
          </cell>
          <cell r="DX44" t="str">
            <v>Jail</v>
          </cell>
          <cell r="DY44" t="str">
            <v>Jail</v>
          </cell>
          <cell r="DZ44" t="str">
            <v>Jail</v>
          </cell>
          <cell r="EA44" t="str">
            <v>La Carcel</v>
          </cell>
          <cell r="EB44" t="str">
            <v>Carthage Jail</v>
          </cell>
          <cell r="EC44" t="str">
            <v>JAIL</v>
          </cell>
          <cell r="ED44" t="str">
            <v>JAIL</v>
          </cell>
          <cell r="EE44" t="str">
            <v>JAIL</v>
          </cell>
          <cell r="EF44" t="str">
            <v>Carcel</v>
          </cell>
          <cell r="EG44" t="str">
            <v>Church</v>
          </cell>
        </row>
        <row r="45">
          <cell r="CH45">
            <v>17</v>
          </cell>
          <cell r="CI45" t="str">
            <v xml:space="preserve">     Pay school tax of $150.</v>
          </cell>
          <cell r="CJ45">
            <v>12</v>
          </cell>
          <cell r="CK45">
            <v>0.98603436837244951</v>
          </cell>
          <cell r="CL45">
            <v>-150</v>
          </cell>
        </row>
        <row r="47">
          <cell r="CI47" t="str">
            <v xml:space="preserve">     You inherit $100.</v>
          </cell>
        </row>
        <row r="55">
          <cell r="CD55" t="str">
            <v/>
          </cell>
          <cell r="CE55">
            <v>0</v>
          </cell>
          <cell r="CF55">
            <v>0</v>
          </cell>
        </row>
      </sheetData>
      <sheetData sheetId="4"/>
      <sheetData sheetId="5"/>
      <sheetData sheetId="6"/>
      <sheetData sheetId="7"/>
      <sheetData sheetId="8">
        <row r="3">
          <cell r="E3" t="str">
            <v>Triple Word Score</v>
          </cell>
          <cell r="H3" t="str">
            <v>Double Letter Score</v>
          </cell>
          <cell r="L3" t="str">
            <v>Triple Word Score</v>
          </cell>
          <cell r="P3" t="str">
            <v>Double Letter Score</v>
          </cell>
          <cell r="S3" t="str">
            <v>Triple Word Score</v>
          </cell>
        </row>
        <row r="4">
          <cell r="F4" t="str">
            <v>Double Word Score</v>
          </cell>
          <cell r="J4" t="str">
            <v>Triple Letter Score</v>
          </cell>
          <cell r="N4" t="str">
            <v>Triple Letter Score</v>
          </cell>
          <cell r="R4" t="str">
            <v>Double Word Score</v>
          </cell>
        </row>
        <row r="5">
          <cell r="G5" t="str">
            <v>Double Word Score</v>
          </cell>
          <cell r="K5" t="str">
            <v>Double Letter Score</v>
          </cell>
          <cell r="M5" t="str">
            <v>Double Letter Score</v>
          </cell>
          <cell r="Q5" t="str">
            <v>Double Word Score</v>
          </cell>
        </row>
        <row r="6">
          <cell r="E6" t="str">
            <v>Double Letter Score</v>
          </cell>
          <cell r="H6" t="str">
            <v>Double Word Score</v>
          </cell>
          <cell r="L6" t="str">
            <v>Double Letter Score</v>
          </cell>
          <cell r="P6" t="str">
            <v>Double Word Score</v>
          </cell>
          <cell r="S6" t="str">
            <v>Double Letter Score</v>
          </cell>
        </row>
        <row r="7">
          <cell r="I7" t="str">
            <v>Double Word Score</v>
          </cell>
          <cell r="O7" t="str">
            <v>Double Word Score</v>
          </cell>
        </row>
        <row r="8">
          <cell r="F8" t="str">
            <v>Triple Letter Score</v>
          </cell>
          <cell r="J8" t="str">
            <v>Triple Letter Score</v>
          </cell>
          <cell r="N8" t="str">
            <v>Triple Letter Score</v>
          </cell>
          <cell r="R8" t="str">
            <v>Triple Letter Score</v>
          </cell>
        </row>
        <row r="9">
          <cell r="G9" t="str">
            <v>Double Letter Score</v>
          </cell>
          <cell r="K9" t="str">
            <v>Double Letter Score</v>
          </cell>
          <cell r="M9" t="str">
            <v>Double Letter Score</v>
          </cell>
          <cell r="Q9" t="str">
            <v>Double Letter Score</v>
          </cell>
        </row>
        <row r="10">
          <cell r="E10" t="str">
            <v>Triple Word Score</v>
          </cell>
          <cell r="H10" t="str">
            <v>Double Letter Score</v>
          </cell>
          <cell r="P10" t="str">
            <v>Double Letter Score</v>
          </cell>
          <cell r="S10" t="str">
            <v>Triple Word Score</v>
          </cell>
        </row>
        <row r="11">
          <cell r="G11" t="str">
            <v>Double Letter Score</v>
          </cell>
          <cell r="K11" t="str">
            <v>Double Letter Score</v>
          </cell>
          <cell r="M11" t="str">
            <v>Double Letter Score</v>
          </cell>
          <cell r="Q11" t="str">
            <v>Double Letter Score</v>
          </cell>
        </row>
        <row r="12">
          <cell r="F12" t="str">
            <v>Triple Letter Score</v>
          </cell>
          <cell r="J12" t="str">
            <v>Triple Letter Score</v>
          </cell>
          <cell r="N12" t="str">
            <v>Triple Letter Score</v>
          </cell>
          <cell r="R12" t="str">
            <v>Triple Letter Score</v>
          </cell>
        </row>
        <row r="13">
          <cell r="I13" t="str">
            <v>Double Word Score</v>
          </cell>
          <cell r="O13" t="str">
            <v>Double Word Score</v>
          </cell>
        </row>
        <row r="14">
          <cell r="E14" t="str">
            <v>Double Letter Score</v>
          </cell>
          <cell r="H14" t="str">
            <v>Double Word Score</v>
          </cell>
          <cell r="L14" t="str">
            <v>Double Letter Score</v>
          </cell>
          <cell r="P14" t="str">
            <v>Double Word Score</v>
          </cell>
          <cell r="S14" t="str">
            <v>Double Letter Score</v>
          </cell>
        </row>
        <row r="15">
          <cell r="G15" t="str">
            <v>Double Word Score</v>
          </cell>
          <cell r="K15" t="str">
            <v>Double Letter Score</v>
          </cell>
          <cell r="M15" t="str">
            <v>Double Letter Score</v>
          </cell>
          <cell r="Q15" t="str">
            <v>Double Word Score</v>
          </cell>
        </row>
        <row r="16">
          <cell r="F16" t="str">
            <v>Double Word Score</v>
          </cell>
          <cell r="J16" t="str">
            <v>Triple Letter Score</v>
          </cell>
          <cell r="N16" t="str">
            <v>Triple Letter Score</v>
          </cell>
          <cell r="R16" t="str">
            <v>Double Word Score</v>
          </cell>
        </row>
        <row r="17">
          <cell r="E17" t="str">
            <v>Triple Word Score</v>
          </cell>
          <cell r="H17" t="str">
            <v>Double Letter Score</v>
          </cell>
          <cell r="L17" t="str">
            <v>Triple Word Score</v>
          </cell>
          <cell r="P17" t="str">
            <v>Double Letter Score</v>
          </cell>
          <cell r="S17" t="str">
            <v>Triple Word Score</v>
          </cell>
        </row>
      </sheetData>
      <sheetData sheetId="9"/>
      <sheetData sheetId="10">
        <row r="3">
          <cell r="AI3" t="str">
            <v/>
          </cell>
          <cell r="AK3" t="str">
            <v/>
          </cell>
          <cell r="AM3" t="str">
            <v/>
          </cell>
          <cell r="AO3" t="str">
            <v/>
          </cell>
        </row>
        <row r="4">
          <cell r="AI4" t="str">
            <v/>
          </cell>
          <cell r="AJ4" t="str">
            <v/>
          </cell>
          <cell r="AK4" t="str">
            <v/>
          </cell>
          <cell r="AM4" t="str">
            <v/>
          </cell>
          <cell r="AN4" t="str">
            <v/>
          </cell>
          <cell r="AO4" t="str">
            <v/>
          </cell>
        </row>
        <row r="5">
          <cell r="AI5" t="str">
            <v/>
          </cell>
          <cell r="AK5" t="str">
            <v/>
          </cell>
          <cell r="AM5" t="str">
            <v/>
          </cell>
          <cell r="AO5" t="str">
            <v/>
          </cell>
        </row>
        <row r="7">
          <cell r="AE7" t="str">
            <v/>
          </cell>
          <cell r="AG7" t="str">
            <v/>
          </cell>
          <cell r="AI7" t="str">
            <v/>
          </cell>
          <cell r="AK7" t="str">
            <v/>
          </cell>
          <cell r="AM7" t="str">
            <v/>
          </cell>
          <cell r="AO7" t="str">
            <v/>
          </cell>
        </row>
        <row r="8">
          <cell r="AE8" t="str">
            <v/>
          </cell>
          <cell r="AF8" t="str">
            <v/>
          </cell>
          <cell r="AG8" t="str">
            <v/>
          </cell>
          <cell r="AI8" t="str">
            <v/>
          </cell>
          <cell r="AJ8" t="str">
            <v/>
          </cell>
          <cell r="AK8" t="str">
            <v/>
          </cell>
          <cell r="AM8" t="str">
            <v/>
          </cell>
          <cell r="AN8" t="str">
            <v/>
          </cell>
          <cell r="AO8" t="str">
            <v/>
          </cell>
        </row>
        <row r="9">
          <cell r="AE9" t="str">
            <v/>
          </cell>
          <cell r="AG9" t="str">
            <v/>
          </cell>
          <cell r="AI9" t="str">
            <v/>
          </cell>
          <cell r="AK9" t="str">
            <v/>
          </cell>
          <cell r="AM9" t="str">
            <v/>
          </cell>
          <cell r="AO9" t="str">
            <v/>
          </cell>
        </row>
      </sheetData>
      <sheetData sheetId="11"/>
    </sheetDataSet>
  </externalBook>
</externalLink>
</file>

<file path=xl/tables/table1.xml><?xml version="1.0" encoding="utf-8"?>
<table xmlns="http://schemas.openxmlformats.org/spreadsheetml/2006/main" id="3" name="Table54" displayName="Table54" ref="D2:I3" headerRowCount="0" totalsRowShown="0" headerRowDxfId="14" dataDxfId="13" tableBorderDxfId="12" headerRowCellStyle="Normal 2" dataCellStyle="Normal 2">
  <tableColumns count="6">
    <tableColumn id="1" name="Column1" headerRowDxfId="11" dataDxfId="10" headerRowCellStyle="Normal 2" dataCellStyle="Normal 2"/>
    <tableColumn id="2" name="Column2" headerRowDxfId="9" dataDxfId="8" headerRowCellStyle="Normal 2" dataCellStyle="Normal 2"/>
    <tableColumn id="3" name="Column3" headerRowDxfId="7" dataDxfId="6" headerRowCellStyle="Normal 2" dataCellStyle="Normal 2"/>
    <tableColumn id="4" name="Column4" headerRowDxfId="5" dataDxfId="4" headerRowCellStyle="Normal 2" dataCellStyle="Normal 2"/>
    <tableColumn id="5" name="Column5" headerRowDxfId="3" dataDxfId="2" headerRowCellStyle="Normal 2" dataCellStyle="Normal 2"/>
    <tableColumn id="6" name="Column6" headerRowDxfId="1" dataDxfId="0" headerRowCellStyle="Normal 2" dataCellStyle="Normal 2"/>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Intro">
    <tabColor theme="1" tint="4.9989318521683403E-2"/>
  </sheetPr>
  <dimension ref="A1"/>
  <sheetViews>
    <sheetView tabSelected="1" zoomScale="105" zoomScaleNormal="105" workbookViewId="0"/>
  </sheetViews>
  <sheetFormatPr defaultRowHeight="15"/>
  <cols>
    <col min="1" max="16384" width="9.140625" style="5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ConnectFourSheet">
    <tabColor rgb="FFFFFF00"/>
  </sheetPr>
  <dimension ref="A1:T1048575"/>
  <sheetViews>
    <sheetView zoomScale="95" zoomScaleNormal="95" workbookViewId="0"/>
  </sheetViews>
  <sheetFormatPr defaultRowHeight="15"/>
  <cols>
    <col min="1" max="1" width="7.85546875" style="1" customWidth="1"/>
    <col min="2" max="2" width="2.5703125" style="1" customWidth="1"/>
    <col min="3" max="7" width="8.5703125" style="1" customWidth="1"/>
    <col min="8" max="9" width="8.5703125" style="2" customWidth="1"/>
    <col min="10" max="10" width="2.85546875" style="2" customWidth="1"/>
    <col min="11" max="13" width="0" style="2" hidden="1" customWidth="1"/>
    <col min="14" max="17" width="0" style="1" hidden="1" customWidth="1"/>
    <col min="18" max="18" width="7.42578125" style="1" customWidth="1"/>
    <col min="19" max="19" width="9.140625" style="1" customWidth="1"/>
    <col min="20" max="16384" width="9.140625" style="1"/>
  </cols>
  <sheetData>
    <row r="1" spans="1:20" ht="26.25" customHeight="1" thickBot="1">
      <c r="A1" s="12"/>
      <c r="C1" s="35"/>
      <c r="D1" s="49"/>
      <c r="E1" s="49"/>
      <c r="J1" s="1"/>
      <c r="K1" s="1"/>
      <c r="L1" s="1"/>
      <c r="M1" s="1"/>
    </row>
    <row r="2" spans="1:20" ht="23.25" thickTop="1">
      <c r="C2" s="60" t="s">
        <v>33</v>
      </c>
      <c r="D2" s="59" t="s">
        <v>32</v>
      </c>
      <c r="E2" s="57" t="s">
        <v>31</v>
      </c>
      <c r="F2" s="56" t="s">
        <v>30</v>
      </c>
      <c r="G2" s="56" t="s">
        <v>29</v>
      </c>
      <c r="H2" s="56" t="s">
        <v>28</v>
      </c>
      <c r="I2" s="55" t="s">
        <v>27</v>
      </c>
      <c r="K2" s="48"/>
      <c r="L2" s="48"/>
      <c r="M2" s="48"/>
      <c r="N2" s="48"/>
      <c r="O2" s="48"/>
      <c r="P2" s="48"/>
    </row>
    <row r="3" spans="1:20" ht="23.25" thickBot="1">
      <c r="C3" s="61"/>
      <c r="D3" s="54">
        <v>6</v>
      </c>
      <c r="E3" s="53" t="s">
        <v>26</v>
      </c>
      <c r="F3" s="53">
        <v>0</v>
      </c>
      <c r="G3" s="53" t="s">
        <v>25</v>
      </c>
      <c r="H3" s="53" t="s">
        <v>25</v>
      </c>
      <c r="I3" s="52"/>
      <c r="K3" s="1"/>
      <c r="L3" s="48"/>
      <c r="M3" s="48"/>
      <c r="N3" s="48"/>
      <c r="O3" s="48"/>
      <c r="P3" s="48"/>
      <c r="Q3" s="48"/>
      <c r="R3" s="48"/>
    </row>
    <row r="4" spans="1:20" ht="16.5" thickTop="1" thickBot="1">
      <c r="C4" s="51"/>
      <c r="D4" s="49"/>
      <c r="E4" s="49"/>
      <c r="F4" s="49"/>
      <c r="G4" s="49"/>
      <c r="H4" s="50"/>
      <c r="I4" s="50"/>
      <c r="J4" s="49"/>
      <c r="K4" s="48"/>
      <c r="L4" s="48"/>
      <c r="M4" s="48"/>
      <c r="N4" s="48"/>
      <c r="O4" s="48"/>
      <c r="P4" s="48"/>
      <c r="Q4" s="48"/>
    </row>
    <row r="5" spans="1:20" ht="16.5" thickTop="1" thickBot="1">
      <c r="B5" s="47"/>
      <c r="C5" s="46"/>
      <c r="D5" s="46"/>
      <c r="E5" s="44"/>
      <c r="F5" s="45"/>
      <c r="G5" s="44"/>
      <c r="H5" s="44"/>
      <c r="I5" s="43"/>
      <c r="J5" s="42"/>
      <c r="K5" s="18">
        <f t="shared" ref="K5:Q5" si="0">COUNTA(K6:K11)</f>
        <v>0</v>
      </c>
      <c r="L5" s="18">
        <f t="shared" si="0"/>
        <v>0</v>
      </c>
      <c r="M5" s="18">
        <f t="shared" si="0"/>
        <v>0</v>
      </c>
      <c r="N5" s="18">
        <f t="shared" si="0"/>
        <v>0</v>
      </c>
      <c r="O5" s="18">
        <f t="shared" si="0"/>
        <v>0</v>
      </c>
      <c r="P5" s="18">
        <f t="shared" si="0"/>
        <v>0</v>
      </c>
      <c r="Q5" s="18">
        <f t="shared" si="0"/>
        <v>0</v>
      </c>
      <c r="R5" s="11"/>
    </row>
    <row r="6" spans="1:20" ht="41.25" customHeight="1">
      <c r="A6" s="4"/>
      <c r="B6" s="41"/>
      <c r="C6" s="40" t="s">
        <v>24</v>
      </c>
      <c r="D6" s="39" t="s">
        <v>24</v>
      </c>
      <c r="E6" s="39" t="s">
        <v>24</v>
      </c>
      <c r="F6" s="39" t="s">
        <v>24</v>
      </c>
      <c r="G6" s="39" t="s">
        <v>24</v>
      </c>
      <c r="H6" s="39" t="s">
        <v>24</v>
      </c>
      <c r="I6" s="39" t="s">
        <v>24</v>
      </c>
      <c r="J6" s="33"/>
      <c r="K6" s="38"/>
      <c r="L6" s="37"/>
      <c r="M6" s="37"/>
      <c r="N6" s="37"/>
      <c r="O6" s="37"/>
      <c r="P6" s="37"/>
      <c r="Q6" s="36"/>
      <c r="R6" s="11"/>
    </row>
    <row r="7" spans="1:20" ht="41.25" customHeight="1">
      <c r="B7" s="34"/>
      <c r="C7" s="28" t="s">
        <v>24</v>
      </c>
      <c r="D7" s="27" t="s">
        <v>24</v>
      </c>
      <c r="E7" s="27" t="s">
        <v>24</v>
      </c>
      <c r="F7" s="27" t="s">
        <v>24</v>
      </c>
      <c r="G7" s="27" t="s">
        <v>24</v>
      </c>
      <c r="H7" s="27" t="s">
        <v>24</v>
      </c>
      <c r="I7" s="27" t="s">
        <v>24</v>
      </c>
      <c r="J7" s="33"/>
      <c r="K7" s="32"/>
      <c r="L7" s="31"/>
      <c r="M7" s="31"/>
      <c r="N7" s="31"/>
      <c r="O7" s="31"/>
      <c r="P7" s="31"/>
      <c r="Q7" s="30"/>
      <c r="R7" s="11"/>
      <c r="S7" s="35"/>
      <c r="T7" s="12"/>
    </row>
    <row r="8" spans="1:20" ht="41.25" customHeight="1">
      <c r="B8" s="34"/>
      <c r="C8" s="28" t="s">
        <v>24</v>
      </c>
      <c r="D8" s="27" t="s">
        <v>24</v>
      </c>
      <c r="E8" s="27" t="s">
        <v>24</v>
      </c>
      <c r="F8" s="27" t="s">
        <v>24</v>
      </c>
      <c r="G8" s="27" t="s">
        <v>24</v>
      </c>
      <c r="H8" s="27" t="s">
        <v>24</v>
      </c>
      <c r="I8" s="27" t="s">
        <v>24</v>
      </c>
      <c r="J8" s="33"/>
      <c r="K8" s="32"/>
      <c r="L8" s="31"/>
      <c r="M8" s="31"/>
      <c r="N8" s="31"/>
      <c r="O8" s="31"/>
      <c r="P8" s="31"/>
      <c r="Q8" s="30"/>
      <c r="R8" s="11"/>
    </row>
    <row r="9" spans="1:20" ht="41.25" customHeight="1">
      <c r="B9" s="34"/>
      <c r="C9" s="28" t="s">
        <v>24</v>
      </c>
      <c r="D9" s="27" t="s">
        <v>24</v>
      </c>
      <c r="E9" s="27" t="s">
        <v>24</v>
      </c>
      <c r="F9" s="27" t="s">
        <v>24</v>
      </c>
      <c r="G9" s="27" t="s">
        <v>24</v>
      </c>
      <c r="H9" s="27" t="s">
        <v>24</v>
      </c>
      <c r="I9" s="27" t="s">
        <v>24</v>
      </c>
      <c r="J9" s="33"/>
      <c r="K9" s="32"/>
      <c r="L9" s="31"/>
      <c r="M9" s="31"/>
      <c r="N9" s="31"/>
      <c r="O9" s="31"/>
      <c r="P9" s="31"/>
      <c r="Q9" s="30"/>
      <c r="R9" s="11"/>
    </row>
    <row r="10" spans="1:20" ht="41.25" customHeight="1">
      <c r="B10" s="34"/>
      <c r="C10" s="28" t="s">
        <v>24</v>
      </c>
      <c r="D10" s="27" t="s">
        <v>24</v>
      </c>
      <c r="E10" s="27" t="s">
        <v>24</v>
      </c>
      <c r="F10" s="27" t="s">
        <v>24</v>
      </c>
      <c r="G10" s="27" t="s">
        <v>24</v>
      </c>
      <c r="H10" s="27" t="s">
        <v>24</v>
      </c>
      <c r="I10" s="27" t="s">
        <v>24</v>
      </c>
      <c r="J10" s="33"/>
      <c r="K10" s="32"/>
      <c r="L10" s="31"/>
      <c r="M10" s="31"/>
      <c r="N10" s="31"/>
      <c r="O10" s="31"/>
      <c r="P10" s="31"/>
      <c r="Q10" s="30"/>
      <c r="R10" s="11"/>
    </row>
    <row r="11" spans="1:20" ht="41.25" customHeight="1" thickBot="1">
      <c r="B11" s="29"/>
      <c r="C11" s="28" t="s">
        <v>24</v>
      </c>
      <c r="D11" s="27" t="s">
        <v>24</v>
      </c>
      <c r="E11" s="27" t="s">
        <v>24</v>
      </c>
      <c r="F11" s="27" t="s">
        <v>24</v>
      </c>
      <c r="G11" s="27" t="s">
        <v>24</v>
      </c>
      <c r="H11" s="27" t="s">
        <v>24</v>
      </c>
      <c r="I11" s="27" t="s">
        <v>24</v>
      </c>
      <c r="J11" s="26"/>
      <c r="K11" s="25"/>
      <c r="L11" s="24"/>
      <c r="M11" s="24"/>
      <c r="N11" s="24"/>
      <c r="O11" s="24"/>
      <c r="P11" s="24"/>
      <c r="Q11" s="23"/>
      <c r="R11" s="11"/>
    </row>
    <row r="12" spans="1:20" ht="15.75" thickBot="1">
      <c r="B12" s="22"/>
      <c r="C12" s="21" t="s">
        <v>23</v>
      </c>
      <c r="D12" s="21" t="s">
        <v>23</v>
      </c>
      <c r="E12" s="21" t="s">
        <v>23</v>
      </c>
      <c r="F12" s="21" t="s">
        <v>23</v>
      </c>
      <c r="G12" s="21" t="s">
        <v>23</v>
      </c>
      <c r="H12" s="21" t="s">
        <v>23</v>
      </c>
      <c r="I12" s="20" t="s">
        <v>23</v>
      </c>
      <c r="J12" s="19"/>
      <c r="K12" s="18" t="s">
        <v>23</v>
      </c>
      <c r="L12" s="18" t="s">
        <v>23</v>
      </c>
      <c r="M12" s="18" t="s">
        <v>23</v>
      </c>
      <c r="N12" s="18" t="s">
        <v>23</v>
      </c>
      <c r="O12" s="18" t="s">
        <v>23</v>
      </c>
      <c r="P12" s="18" t="s">
        <v>23</v>
      </c>
      <c r="Q12" s="18" t="s">
        <v>23</v>
      </c>
      <c r="R12" s="11"/>
    </row>
    <row r="13" spans="1:20" s="13" customFormat="1" ht="15.75" hidden="1" customHeight="1" thickTop="1">
      <c r="J13" s="14"/>
      <c r="K13" s="11"/>
      <c r="L13" s="11"/>
      <c r="M13" s="11"/>
      <c r="N13" s="11"/>
      <c r="O13" s="11"/>
      <c r="P13" s="11"/>
      <c r="Q13" s="11"/>
    </row>
    <row r="14" spans="1:20" s="13" customFormat="1" ht="15.75" hidden="1" customHeight="1" thickTop="1">
      <c r="C14" s="17" t="s">
        <v>22</v>
      </c>
      <c r="D14" s="16" t="s">
        <v>21</v>
      </c>
      <c r="E14" s="16"/>
      <c r="F14" s="16"/>
      <c r="G14" s="16"/>
      <c r="H14" s="16"/>
      <c r="I14" s="15"/>
      <c r="J14" s="14"/>
      <c r="K14" s="11"/>
      <c r="L14" s="11"/>
      <c r="M14" s="11"/>
      <c r="N14" s="11"/>
      <c r="O14" s="11"/>
      <c r="P14" s="11"/>
      <c r="Q14" s="11"/>
    </row>
    <row r="15" spans="1:20" s="13" customFormat="1" ht="15.75" hidden="1" customHeight="1" thickTop="1">
      <c r="C15" s="10" t="s">
        <v>20</v>
      </c>
      <c r="D15" s="9" t="b">
        <f t="shared" ref="D15:D20" si="1">OR(F15,G15,H15,I15)</f>
        <v>0</v>
      </c>
      <c r="E15" s="9"/>
      <c r="F15" s="9" t="b">
        <f t="shared" ref="F15:I20" si="2">OR(AND(K6&lt;&gt;"",K6=L6,L6=M6,M6=N6))</f>
        <v>0</v>
      </c>
      <c r="G15" s="9" t="b">
        <f t="shared" si="2"/>
        <v>0</v>
      </c>
      <c r="H15" s="9" t="b">
        <f t="shared" si="2"/>
        <v>0</v>
      </c>
      <c r="I15" s="8" t="b">
        <f t="shared" si="2"/>
        <v>0</v>
      </c>
      <c r="J15" s="14"/>
      <c r="K15" s="11"/>
      <c r="L15" s="11"/>
      <c r="M15" s="11"/>
      <c r="N15" s="11"/>
      <c r="O15" s="11"/>
      <c r="P15" s="11"/>
      <c r="Q15" s="11"/>
    </row>
    <row r="16" spans="1:20" s="13" customFormat="1" ht="15.75" hidden="1" customHeight="1" thickTop="1">
      <c r="C16" s="10" t="s">
        <v>19</v>
      </c>
      <c r="D16" s="9" t="b">
        <f t="shared" si="1"/>
        <v>0</v>
      </c>
      <c r="E16" s="9"/>
      <c r="F16" s="9" t="b">
        <f t="shared" si="2"/>
        <v>0</v>
      </c>
      <c r="G16" s="9" t="b">
        <f t="shared" si="2"/>
        <v>0</v>
      </c>
      <c r="H16" s="9" t="b">
        <f t="shared" si="2"/>
        <v>0</v>
      </c>
      <c r="I16" s="8" t="b">
        <f t="shared" si="2"/>
        <v>0</v>
      </c>
      <c r="J16" s="14"/>
      <c r="K16" s="11"/>
      <c r="L16" s="11"/>
      <c r="M16" s="11"/>
      <c r="N16" s="11"/>
      <c r="O16" s="11"/>
      <c r="P16" s="11"/>
      <c r="Q16" s="11"/>
    </row>
    <row r="17" spans="2:17" s="13" customFormat="1" ht="15.75" hidden="1" customHeight="1" thickTop="1">
      <c r="C17" s="10" t="s">
        <v>18</v>
      </c>
      <c r="D17" s="9" t="b">
        <f t="shared" si="1"/>
        <v>0</v>
      </c>
      <c r="E17" s="9"/>
      <c r="F17" s="9" t="b">
        <f t="shared" si="2"/>
        <v>0</v>
      </c>
      <c r="G17" s="9" t="b">
        <f t="shared" si="2"/>
        <v>0</v>
      </c>
      <c r="H17" s="9" t="b">
        <f t="shared" si="2"/>
        <v>0</v>
      </c>
      <c r="I17" s="8" t="b">
        <f t="shared" si="2"/>
        <v>0</v>
      </c>
      <c r="J17" s="14"/>
      <c r="K17" s="11"/>
      <c r="L17" s="11"/>
      <c r="M17" s="11"/>
      <c r="N17" s="11"/>
      <c r="O17" s="11"/>
      <c r="P17" s="11"/>
      <c r="Q17" s="11"/>
    </row>
    <row r="18" spans="2:17" s="13" customFormat="1" ht="15.75" hidden="1" customHeight="1" thickTop="1">
      <c r="C18" s="10" t="s">
        <v>15</v>
      </c>
      <c r="D18" s="9" t="b">
        <f t="shared" si="1"/>
        <v>0</v>
      </c>
      <c r="E18" s="9"/>
      <c r="F18" s="9" t="b">
        <f t="shared" si="2"/>
        <v>0</v>
      </c>
      <c r="G18" s="9" t="b">
        <f t="shared" si="2"/>
        <v>0</v>
      </c>
      <c r="H18" s="9" t="b">
        <f t="shared" si="2"/>
        <v>0</v>
      </c>
      <c r="I18" s="8" t="b">
        <f t="shared" si="2"/>
        <v>0</v>
      </c>
      <c r="J18" s="14"/>
      <c r="K18" s="11"/>
      <c r="L18" s="11"/>
      <c r="M18" s="11"/>
      <c r="N18" s="11"/>
      <c r="O18" s="11"/>
      <c r="P18" s="11"/>
      <c r="Q18" s="11"/>
    </row>
    <row r="19" spans="2:17" ht="15.75" hidden="1" customHeight="1" thickTop="1">
      <c r="B19" s="12"/>
      <c r="C19" s="10" t="s">
        <v>16</v>
      </c>
      <c r="D19" s="9" t="b">
        <f t="shared" si="1"/>
        <v>0</v>
      </c>
      <c r="E19" s="9"/>
      <c r="F19" s="9" t="b">
        <f t="shared" si="2"/>
        <v>0</v>
      </c>
      <c r="G19" s="9" t="b">
        <f t="shared" si="2"/>
        <v>0</v>
      </c>
      <c r="H19" s="9" t="b">
        <f t="shared" si="2"/>
        <v>0</v>
      </c>
      <c r="I19" s="8" t="b">
        <f t="shared" si="2"/>
        <v>0</v>
      </c>
      <c r="J19" s="12"/>
      <c r="K19" s="11"/>
      <c r="L19" s="11"/>
      <c r="M19" s="11"/>
      <c r="N19" s="11"/>
      <c r="O19" s="11"/>
      <c r="P19" s="11"/>
      <c r="Q19" s="11"/>
    </row>
    <row r="20" spans="2:17" ht="15.75" hidden="1" customHeight="1" thickTop="1">
      <c r="C20" s="10" t="s">
        <v>17</v>
      </c>
      <c r="D20" s="9" t="b">
        <f t="shared" si="1"/>
        <v>0</v>
      </c>
      <c r="E20" s="9"/>
      <c r="F20" s="9" t="b">
        <f t="shared" si="2"/>
        <v>0</v>
      </c>
      <c r="G20" s="9" t="b">
        <f t="shared" si="2"/>
        <v>0</v>
      </c>
      <c r="H20" s="9" t="b">
        <f t="shared" si="2"/>
        <v>0</v>
      </c>
      <c r="I20" s="8" t="b">
        <f t="shared" si="2"/>
        <v>0</v>
      </c>
      <c r="J20" s="1"/>
      <c r="K20" s="1"/>
      <c r="L20" s="1"/>
      <c r="M20" s="1"/>
    </row>
    <row r="21" spans="2:17" ht="15.75" hidden="1" customHeight="1" thickTop="1">
      <c r="C21" s="10"/>
      <c r="D21" s="9"/>
      <c r="E21" s="9"/>
      <c r="F21" s="9"/>
      <c r="G21" s="9"/>
      <c r="H21" s="9"/>
      <c r="I21" s="8"/>
      <c r="J21" s="1"/>
      <c r="K21" s="1"/>
      <c r="L21" s="1"/>
      <c r="M21" s="1"/>
    </row>
    <row r="22" spans="2:17" ht="15.75" hidden="1" customHeight="1" thickTop="1">
      <c r="C22" s="10"/>
      <c r="D22" s="9"/>
      <c r="E22" s="9"/>
      <c r="F22" s="9" t="s">
        <v>17</v>
      </c>
      <c r="G22" s="9" t="s">
        <v>16</v>
      </c>
      <c r="H22" s="9" t="s">
        <v>15</v>
      </c>
      <c r="I22" s="8"/>
      <c r="J22" s="1"/>
      <c r="K22" s="1"/>
      <c r="L22" s="1"/>
      <c r="M22" s="1"/>
    </row>
    <row r="23" spans="2:17" ht="15.75" hidden="1" customHeight="1" thickTop="1">
      <c r="C23" s="10" t="s">
        <v>14</v>
      </c>
      <c r="D23" s="9" t="b">
        <f t="shared" ref="D23:D29" si="3">OR(F23,G23,H23)</f>
        <v>0</v>
      </c>
      <c r="E23" s="9"/>
      <c r="F23" s="9" t="b">
        <f>OR(AND(K9&lt;&gt;"",K9=K8,K8=K7,K7=K6))</f>
        <v>0</v>
      </c>
      <c r="G23" s="9" t="b">
        <f>OR(AND(K10&lt;&gt;"",K10=K9,K9=K8,K8=K7))</f>
        <v>0</v>
      </c>
      <c r="H23" s="9" t="b">
        <f>OR(AND(K11&lt;&gt;"",K11=K10,K10=K9,K9=K8))</f>
        <v>0</v>
      </c>
      <c r="I23" s="8"/>
      <c r="J23" s="1"/>
      <c r="K23" s="1"/>
      <c r="L23" s="1"/>
      <c r="M23" s="1"/>
    </row>
    <row r="24" spans="2:17" ht="15.75" hidden="1" customHeight="1" thickTop="1">
      <c r="C24" s="10" t="s">
        <v>13</v>
      </c>
      <c r="D24" s="9" t="b">
        <f t="shared" si="3"/>
        <v>0</v>
      </c>
      <c r="E24" s="9"/>
      <c r="F24" s="9" t="b">
        <f>OR(AND(L9&lt;&gt;"",L9=L8,L8=L7,L7=L6))</f>
        <v>0</v>
      </c>
      <c r="G24" s="9" t="b">
        <f>OR(AND(L10&lt;&gt;"",L10=L9,L9=L8,L8=L7))</f>
        <v>0</v>
      </c>
      <c r="H24" s="9" t="b">
        <f>OR(AND(L11&lt;&gt;"",L11=L10,L10=L9,L9=L8))</f>
        <v>0</v>
      </c>
      <c r="I24" s="8"/>
      <c r="J24" s="1"/>
      <c r="K24" s="1"/>
      <c r="L24" s="1"/>
      <c r="M24" s="1"/>
    </row>
    <row r="25" spans="2:17" ht="15.75" hidden="1" customHeight="1" thickTop="1">
      <c r="C25" s="10" t="s">
        <v>12</v>
      </c>
      <c r="D25" s="9" t="b">
        <f t="shared" si="3"/>
        <v>0</v>
      </c>
      <c r="E25" s="9"/>
      <c r="F25" s="9" t="b">
        <f>OR(AND(M9&lt;&gt;"",M9=M8,M8=M7,M7=M6))</f>
        <v>0</v>
      </c>
      <c r="G25" s="9" t="b">
        <f>OR(AND(M10&lt;&gt;"",M10=M9,M9=M8,M8=M7))</f>
        <v>0</v>
      </c>
      <c r="H25" s="9" t="b">
        <f>OR(AND(M11&lt;&gt;"",M11=M10,M10=M9,M9=M8))</f>
        <v>0</v>
      </c>
      <c r="I25" s="8"/>
      <c r="J25" s="1"/>
      <c r="K25" s="1"/>
      <c r="L25" s="1"/>
      <c r="M25" s="1"/>
    </row>
    <row r="26" spans="2:17" ht="15.75" hidden="1" customHeight="1" thickTop="1">
      <c r="C26" s="10" t="s">
        <v>11</v>
      </c>
      <c r="D26" s="9" t="b">
        <f t="shared" si="3"/>
        <v>0</v>
      </c>
      <c r="E26" s="9"/>
      <c r="F26" s="9" t="b">
        <f>OR(AND(N9&lt;&gt;"",N9=N8,N8=N7,N7=N6))</f>
        <v>0</v>
      </c>
      <c r="G26" s="9" t="b">
        <f>OR(AND(N10&lt;&gt;"",N10=N9,N9=N8,N8=N7))</f>
        <v>0</v>
      </c>
      <c r="H26" s="9" t="b">
        <f>OR(AND(N11&lt;&gt;"",N11=N10,N10=N9,N9=N8))</f>
        <v>0</v>
      </c>
      <c r="I26" s="8"/>
    </row>
    <row r="27" spans="2:17" ht="15.75" hidden="1" customHeight="1" thickTop="1">
      <c r="C27" s="10" t="s">
        <v>10</v>
      </c>
      <c r="D27" s="9" t="b">
        <f t="shared" si="3"/>
        <v>0</v>
      </c>
      <c r="E27" s="9"/>
      <c r="F27" s="9" t="b">
        <f>OR(AND(O9&lt;&gt;"",O9=O8,O8=O7,O7=O6))</f>
        <v>0</v>
      </c>
      <c r="G27" s="9" t="b">
        <f>OR(AND(O10&lt;&gt;"",O10=O9,O9=O8,O8=O7))</f>
        <v>0</v>
      </c>
      <c r="H27" s="9" t="b">
        <f>OR(AND(O11&lt;&gt;"",O11=O10,O10=O9,O9=O8))</f>
        <v>0</v>
      </c>
      <c r="I27" s="8"/>
    </row>
    <row r="28" spans="2:17" ht="15.75" hidden="1" customHeight="1" thickTop="1">
      <c r="C28" s="10" t="s">
        <v>9</v>
      </c>
      <c r="D28" s="9" t="b">
        <f t="shared" si="3"/>
        <v>0</v>
      </c>
      <c r="E28" s="9"/>
      <c r="F28" s="9" t="b">
        <f>OR(AND(P9&lt;&gt;"",P9=P8,P8=P7,P7=P6))</f>
        <v>0</v>
      </c>
      <c r="G28" s="9" t="b">
        <f>OR(AND(P10&lt;&gt;"",P10=P9,P9=P8,P8=P7))</f>
        <v>0</v>
      </c>
      <c r="H28" s="9" t="b">
        <f>OR(AND(P11&lt;&gt;"",P11=P10,P10=P9,P9=P8))</f>
        <v>0</v>
      </c>
      <c r="I28" s="8"/>
    </row>
    <row r="29" spans="2:17" ht="15.75" hidden="1" customHeight="1" thickTop="1">
      <c r="C29" s="10" t="s">
        <v>8</v>
      </c>
      <c r="D29" s="9" t="b">
        <f t="shared" si="3"/>
        <v>0</v>
      </c>
      <c r="E29" s="9"/>
      <c r="F29" s="9" t="b">
        <f>OR(AND(Q9&lt;&gt;"",Q9=Q8,Q8=Q7,Q7=Q6))</f>
        <v>0</v>
      </c>
      <c r="G29" s="9" t="b">
        <f>OR(AND(Q10&lt;&gt;"",Q10=Q9,Q9=Q8,Q8=Q7))</f>
        <v>0</v>
      </c>
      <c r="H29" s="9" t="b">
        <f>OR(AND(Q11&lt;&gt;"",Q11=Q10,Q10=Q9,Q9=Q8))</f>
        <v>0</v>
      </c>
      <c r="I29" s="8"/>
    </row>
    <row r="30" spans="2:17" ht="15.75" hidden="1" customHeight="1" thickTop="1">
      <c r="C30" s="10"/>
      <c r="D30" s="9"/>
      <c r="E30" s="9"/>
      <c r="F30" s="9"/>
      <c r="G30" s="9"/>
      <c r="H30" s="9"/>
      <c r="I30" s="8"/>
    </row>
    <row r="31" spans="2:17" ht="15.75" hidden="1" customHeight="1" thickTop="1">
      <c r="C31" s="10" t="s">
        <v>7</v>
      </c>
      <c r="D31" s="9" t="b">
        <f t="shared" ref="D31:D36" si="4">OR(F31,G31,H31,I31)</f>
        <v>0</v>
      </c>
      <c r="E31" s="9"/>
      <c r="F31" s="9" t="b">
        <f>OR(AND(K11&lt;&gt;"",K11=L10,L10=M9,M9=N8))</f>
        <v>0</v>
      </c>
      <c r="G31" s="9" t="b">
        <f>OR(AND(L11&lt;&gt;"",L11=M10,M10=N9,N9=O8))</f>
        <v>0</v>
      </c>
      <c r="H31" s="9" t="b">
        <f>OR(AND(M11&lt;&gt;"",M11=N10,N10=O9,O9=P8))</f>
        <v>0</v>
      </c>
      <c r="I31" s="8" t="b">
        <f>OR(AND(N11&lt;&gt;"",N11=O10,O10=P9,P9=Q8))</f>
        <v>0</v>
      </c>
    </row>
    <row r="32" spans="2:17" ht="15.75" hidden="1" customHeight="1" thickTop="1">
      <c r="C32" s="10" t="s">
        <v>6</v>
      </c>
      <c r="D32" s="9" t="b">
        <f t="shared" si="4"/>
        <v>0</v>
      </c>
      <c r="E32" s="9"/>
      <c r="F32" s="9" t="b">
        <f>OR(AND(K10&lt;&gt;"",K10=L9,L9=M8,M8=N7))</f>
        <v>0</v>
      </c>
      <c r="G32" s="9" t="b">
        <f>OR(AND(L10&lt;&gt;"",L10=M9,M9=N8,N8=O7))</f>
        <v>0</v>
      </c>
      <c r="H32" s="9" t="b">
        <f>OR(AND(M10&lt;&gt;"",M10=N9,N9=O8,O8=P7))</f>
        <v>0</v>
      </c>
      <c r="I32" s="8" t="b">
        <f>OR(AND(N10&lt;&gt;"",N10=O9,O9=P8,P8=Q7))</f>
        <v>0</v>
      </c>
    </row>
    <row r="33" spans="3:9" ht="15.75" hidden="1" customHeight="1" thickTop="1">
      <c r="C33" s="10" t="s">
        <v>5</v>
      </c>
      <c r="D33" s="9" t="b">
        <f t="shared" si="4"/>
        <v>0</v>
      </c>
      <c r="E33" s="9"/>
      <c r="F33" s="9" t="b">
        <f>OR(AND(K9&lt;&gt;"",K9=L8,L8=M7,M7=N6))</f>
        <v>0</v>
      </c>
      <c r="G33" s="9" t="b">
        <f>OR(AND(L9&lt;&gt;"",L9=M8,M8=N7,N7=O6))</f>
        <v>0</v>
      </c>
      <c r="H33" s="9" t="b">
        <f>OR(AND(M9&lt;&gt;"",M9=N8,N8=O7,O7=P6))</f>
        <v>0</v>
      </c>
      <c r="I33" s="8" t="b">
        <f>OR(AND(N9&lt;&gt;"",N9=O8,O8=P7,P7=Q6))</f>
        <v>0</v>
      </c>
    </row>
    <row r="34" spans="3:9" ht="15.75" hidden="1" customHeight="1" thickTop="1">
      <c r="C34" s="10" t="s">
        <v>4</v>
      </c>
      <c r="D34" s="9" t="b">
        <f t="shared" si="4"/>
        <v>0</v>
      </c>
      <c r="E34" s="9"/>
      <c r="F34" s="9" t="b">
        <f>OR(AND(N11&lt;&gt;"",N11=M10,M10=L9,L9=K8))</f>
        <v>0</v>
      </c>
      <c r="G34" s="9" t="b">
        <f>OR(AND(O11&lt;&gt;"",O11=N10,N10=M9,M9=L8))</f>
        <v>0</v>
      </c>
      <c r="H34" s="9" t="b">
        <f>OR(AND(P11&lt;&gt;"",P11=O10,O10=N9,N9=M8))</f>
        <v>0</v>
      </c>
      <c r="I34" s="8" t="b">
        <f>OR(AND(Q11&lt;&gt;"",Q11=P10,P10=O9,O9=N8))</f>
        <v>0</v>
      </c>
    </row>
    <row r="35" spans="3:9" ht="15.75" hidden="1" customHeight="1" thickTop="1">
      <c r="C35" s="10" t="s">
        <v>3</v>
      </c>
      <c r="D35" s="9" t="b">
        <f t="shared" si="4"/>
        <v>0</v>
      </c>
      <c r="E35" s="9"/>
      <c r="F35" s="9" t="b">
        <f>OR(AND(N10&lt;&gt;"",N10=M9,M9=L8,L8=K7))</f>
        <v>0</v>
      </c>
      <c r="G35" s="9" t="b">
        <f>OR(AND(O10&lt;&gt;"",O10=N9,N9=M8,M8=L7))</f>
        <v>0</v>
      </c>
      <c r="H35" s="9" t="b">
        <f>OR(AND(P10&lt;&gt;"",P10=O9,O9=N8,N8=M7))</f>
        <v>0</v>
      </c>
      <c r="I35" s="8" t="b">
        <f>OR(AND(Q10&lt;&gt;"",Q10=P9,P9=O8,O8=N7))</f>
        <v>0</v>
      </c>
    </row>
    <row r="36" spans="3:9" ht="15.75" hidden="1" thickTop="1">
      <c r="C36" s="10" t="s">
        <v>2</v>
      </c>
      <c r="D36" s="9" t="b">
        <f t="shared" si="4"/>
        <v>0</v>
      </c>
      <c r="E36" s="9"/>
      <c r="F36" s="9" t="b">
        <f>OR(AND(N9&lt;&gt;"",N9=M8,M8=L7,L7=K6))</f>
        <v>0</v>
      </c>
      <c r="G36" s="9" t="b">
        <f>OR(AND(O9&lt;&gt;"",O9=N8,N8=M7,M7=L6))</f>
        <v>0</v>
      </c>
      <c r="H36" s="9" t="b">
        <f>OR(AND(P9&lt;&gt;"",P9=O8,O8=N7,N7=M6))</f>
        <v>0</v>
      </c>
      <c r="I36" s="8" t="b">
        <f>OR(AND(Q9&lt;&gt;"",Q9=P8,P8=O7,O7=N6))</f>
        <v>0</v>
      </c>
    </row>
    <row r="37" spans="3:9" ht="15.75" hidden="1" thickTop="1">
      <c r="C37" s="10"/>
      <c r="D37" s="9"/>
      <c r="E37" s="9"/>
      <c r="F37" s="9"/>
      <c r="G37" s="9"/>
      <c r="H37" s="9"/>
      <c r="I37" s="8"/>
    </row>
    <row r="38" spans="3:9" ht="15.75" hidden="1" thickTop="1">
      <c r="C38" s="10" t="s">
        <v>1</v>
      </c>
      <c r="D38" s="9" t="b">
        <f>NOT(ISERROR(VLOOKUP(TRUE,D15:D36,1,FALSE)))</f>
        <v>0</v>
      </c>
      <c r="E38" s="9"/>
      <c r="F38" s="9"/>
      <c r="G38" s="9"/>
      <c r="H38" s="9"/>
      <c r="I38" s="8"/>
    </row>
    <row r="39" spans="3:9" ht="16.5" hidden="1" thickTop="1" thickBot="1">
      <c r="C39" s="7" t="s">
        <v>0</v>
      </c>
      <c r="D39" s="6" t="e">
        <f>MATCH(TRUE,D14:D36,FALSE)</f>
        <v>#N/A</v>
      </c>
      <c r="E39" s="6"/>
      <c r="F39" s="6"/>
      <c r="G39" s="6"/>
      <c r="H39" s="6"/>
      <c r="I39" s="5"/>
    </row>
    <row r="40" spans="3:9" ht="15.75" thickTop="1">
      <c r="H40" s="1"/>
      <c r="I40" s="1"/>
    </row>
    <row r="41" spans="3:9">
      <c r="H41" s="1"/>
      <c r="I41" s="1"/>
    </row>
    <row r="42" spans="3:9">
      <c r="H42" s="1"/>
      <c r="I42" s="1"/>
    </row>
    <row r="43" spans="3:9">
      <c r="H43" s="1"/>
      <c r="I43" s="1"/>
    </row>
    <row r="44" spans="3:9">
      <c r="H44" s="1"/>
      <c r="I44" s="1"/>
    </row>
    <row r="45" spans="3:9">
      <c r="H45" s="1"/>
      <c r="I45" s="1"/>
    </row>
    <row r="46" spans="3:9">
      <c r="H46" s="1"/>
      <c r="I46" s="1"/>
    </row>
    <row r="47" spans="3:9">
      <c r="H47" s="1"/>
      <c r="I47" s="1"/>
    </row>
    <row r="48" spans="3:9">
      <c r="H48" s="1"/>
      <c r="I48" s="1"/>
    </row>
    <row r="49" spans="8:9">
      <c r="H49" s="1"/>
      <c r="I49" s="1"/>
    </row>
    <row r="50" spans="8:9">
      <c r="H50" s="1"/>
      <c r="I50" s="1"/>
    </row>
    <row r="51" spans="8:9">
      <c r="H51" s="1"/>
      <c r="I51" s="1"/>
    </row>
    <row r="52" spans="8:9">
      <c r="H52" s="1"/>
      <c r="I52" s="1"/>
    </row>
    <row r="53" spans="8:9">
      <c r="H53" s="1"/>
      <c r="I53" s="1"/>
    </row>
    <row r="1048574" spans="3:7">
      <c r="C1048574" s="4"/>
    </row>
    <row r="1048575" spans="3:7">
      <c r="C1048575" s="4"/>
      <c r="D1048575" s="4"/>
      <c r="E1048575" s="3"/>
      <c r="F1048575" s="3"/>
      <c r="G1048575" s="3"/>
    </row>
  </sheetData>
  <mergeCells count="1">
    <mergeCell ref="C2:C3"/>
  </mergeCells>
  <dataValidations count="1">
    <dataValidation type="list" showInputMessage="1" showErrorMessage="1" sqref="SP2 ACL2 AMH2 AWD2 BFZ2 BPV2 BZR2 CJN2 CTJ2 DDF2 DNB2 DWX2 EGT2 EQP2 FAL2 FKH2 FUD2 GDZ2 GNV2 GXR2 HHN2 HRJ2 IBF2 ILB2 IUX2 JET2 JOP2 JYL2 KIH2 KSD2 LBZ2 LLV2 LVR2 MFN2 MPJ2 MZF2 NJB2 NSX2 OCT2 OMP2 OWL2 PGH2 PQD2 PZZ2 QJV2 QTR2 RDN2 RNJ2 RXF2 SHB2 SQX2 TAT2 TKP2 TUL2 UEH2 UOD2 UXZ2 VHV2 VRR2 WBN2 WLJ2 WVF2 IT2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E65536 E983040 E917504 E851968 E786432 E720896 E655360 E589824 E524288 E458752 E393216 E327680 E262144 E196608 E131072 D3">
      <formula1>"1,2,3,4,5,6"</formula1>
    </dataValidation>
  </dataValidations>
  <pageMargins left="0.7" right="0.7" top="0.75" bottom="0.75" header="0.3" footer="0.3"/>
  <pageSetup orientation="portrait" verticalDpi="0" r:id="rId1"/>
  <legacyDrawing r:id="rId2"/>
  <tableParts count="1">
    <tablePart r:id="rId3"/>
  </tableParts>
</worksheet>
</file>

<file path=customUI/customUI.xml><?xml version="1.0" encoding="utf-8"?>
<customUI xmlns="http://schemas.microsoft.com/office/2006/01/customui" onLoad="LoadRibbon">
  <ribbon startFromScratch="true">
    <tabs>
      <tab id="Games" label="Games">
        <group id="ConnectFour" label="Connect Four">
          <!-- Creates the Connect Four tab.-->
          <button id="ConnectFourOnePlayer" imageMso="DistributionListRemoveMember" label="One Player" size="large" onAction="ConnectFourOnePlayer" getEnabled="GetEnabledConnectFourOnePlayer" supertip="Starts a one player game."/>
          <button id="ConnectFourTwoPlayer" imageMso="DistributionListAddNewMember" label="Two Players" size="large" onAction="ConnectFourTwoPlayers" getEnabled="GetEnabledConnectFourTwoPlayer" supertip="Starts a two player game."/>
          <button id="ConnectFourPlayerPlaysFirst" imageMso="CreateTableTemplatesGallery" label="Player First" size="large" onAction="ConnectFourPlayerFirst" getEnabled="GetEnabledConnectFourPlayerPlaysFirst" supertip="Player plays first in a new game."/>
          <button id="ConnectFourComputerPlaysFirst" imageMso="AccessTableAssets" label="Computer First" size="large" onAction="ConnectFourComputerFirst" getEnabled="GetEnabledConnectFourComputerPlaysFirst" supertip="Computer plays first in a new game."/>
        </group>
        <group id="SaveExitGroup" label="Save+Exit">
          <!-- Creates the save and exit tab.-->
          <button id="SaveExit" imageMso="FileBackupDatabase" label="Save + Exit" size="large" onAction="ExitEvent" getEnabled="GetEnabledSaveExit" supertip="Saves and exits the game."/>
        </group>
      </tab>
    </tabs>
  </ribbon>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Intro</vt:lpstr>
      <vt:lpstr>Connect Four</vt:lpstr>
      <vt:lpstr>'Connect Four'!Connect_Four_Board</vt:lpstr>
      <vt:lpstr>'Connect Four'!Connect_Four_Game_Status</vt:lpstr>
      <vt:lpstr>Connect_Four_Hidden_Board</vt:lpstr>
      <vt:lpstr>'Connect Four'!Connect_Four_IsThereA_Win</vt:lpstr>
      <vt:lpstr>'Connect Four'!Connect_Four_Level</vt:lpstr>
      <vt:lpstr>'Connect Four'!Connect_Four_Number_of_Moves</vt:lpstr>
      <vt:lpstr>'Connect Four'!Connect_Four_Players</vt:lpstr>
      <vt:lpstr>'Connect Four'!Connect_Four_Who_Plays_First</vt:lpstr>
      <vt:lpstr>'Connect Four'!Connect_Four_Whose_Turn</vt:lpstr>
      <vt:lpstr>'Connect Four'!Connect_Four_Win_Row</vt:lpstr>
      <vt:lpstr>'Connect Four'!Connect_Four_Winner</vt:lpstr>
      <vt:lpstr>'Connect Four'!Connect_Four_WinRange</vt:lpstr>
      <vt:lpstr>Table5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dc:creator>
  <cp:lastModifiedBy>Dustin</cp:lastModifiedBy>
  <dcterms:created xsi:type="dcterms:W3CDTF">2009-04-02T22:08:03Z</dcterms:created>
  <dcterms:modified xsi:type="dcterms:W3CDTF">2009-04-09T05:30:40Z</dcterms:modified>
</cp:coreProperties>
</file>